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'一般公共预算支出表'!$A$1:$E$32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<sst xmlns="http://schemas.openxmlformats.org/spreadsheetml/2006/main" count="258" uniqueCount="151">
  <si>
    <t>总计</t>
  </si>
  <si>
    <t>2020年部门预算表</t>
  </si>
  <si>
    <t>部门名称：</t>
  </si>
  <si>
    <t>南昌市西湖区统计局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</si>
  <si>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</si>
  <si>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</si>
  <si>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</si>
  <si>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</si>
  <si>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</si>
  <si>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</si>
  <si>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填报单位:002001南昌市西湖区统计局本级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</si>
  <si>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</si>
  <si>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</si>
  <si>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</si>
  <si>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</si>
  <si>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</si>
  <si>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</si>
  <si>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</si>
  <si>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</si>
  <si>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</si>
  <si>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</si>
  <si>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</si>
  <si>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</si>
  <si>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</si>
  <si>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</si>
  <si>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</si>
  <si>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</si>
  <si>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</si>
  <si>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</si>
  <si>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</si>
  <si>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</si>
  <si>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</si>
  <si>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</si>
  <si>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</si>
  <si>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</si>
  <si>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</si>
  <si>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</si>
  <si>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</si>
  <si>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</si>
  <si>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</si>
  <si>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</si>
  <si>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</si>
  <si>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</si>
  <si>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</si>
  <si>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</si>
  <si>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</si>
  <si>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</si>
  <si>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</si>
  <si>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</si>
  <si>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</si>
  <si>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</si>
  <si>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</si>
  <si>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</si>
  <si>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</si>
  <si>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</si>
  <si>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</si>
  <si>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</si>
  <si>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</si>
  <si>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</si>
  <si>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2010507</t>
  </si>
  <si>
    <t>　　专项普查活动</t>
  </si>
  <si>
    <t>　　2010508</t>
  </si>
  <si>
    <t>　　统计抽样调查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</si>
  <si>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</si>
  <si>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</si>
  <si>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</si>
  <si>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</si>
  <si>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</si>
  <si>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</si>
  <si>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</si>
  <si>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</si>
  <si>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</si>
  <si>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</si>
  <si>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</si>
  <si>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</si>
  <si>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</si>
  <si>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</si>
  <si>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</si>
  <si>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</si>
  <si>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</si>
  <si>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</si>
  <si>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</si>
  <si>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</si>
  <si>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</si>
  <si>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</si>
  <si>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</si>
  <si>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</si>
  <si>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</si>
  <si>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</si>
  <si>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</si>
  <si>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</si>
  <si>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</si>
  <si>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</si>
  <si>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</si>
  <si>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</si>
  <si>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</si>
  <si>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</si>
  <si>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</si>
  <si>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</si>
  <si>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</si>
  <si>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</si>
  <si>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</si>
  <si>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</si>
  <si>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</si>
  <si>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</si>
  <si>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</si>
  <si>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3010218</t>
  </si>
  <si>
    <t>　在职房贴</t>
  </si>
  <si>
    <t>3010302</t>
  </si>
  <si>
    <t>　其他奖金</t>
  </si>
  <si>
    <t>3010701</t>
  </si>
  <si>
    <t>　第十三个月工资</t>
  </si>
  <si>
    <t>3010704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</si>
  <si>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</si>
  <si>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</si>
  <si>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</si>
  <si>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</si>
  <si>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</si>
  <si>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</si>
  <si>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</si>
  <si>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</si>
  <si>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</si>
  <si>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</si>
  <si>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</si>
  <si>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</si>
  <si>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</si>
  <si>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</si>
  <si>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</si>
  <si>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</si>
  <si>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</si>
  <si>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</si>
  <si>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</si>
  <si>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</si>
  <si>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30239</t>
  </si>
  <si>
    <t>　其他交通费用</t>
  </si>
  <si>
    <t>对个人和家庭的补助</t>
  </si>
  <si>
    <t>3030206</t>
  </si>
  <si>
    <t>　退休福利费</t>
  </si>
  <si>
    <t>3039905</t>
  </si>
  <si>
    <t>　独子费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</si>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</sst>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57" fontId="12" fillId="0" borderId="0" xfId="0" applyNumberFormat="1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I9" sqref="I9"/>
    </sheetView>
  </sheetViews>
  <sheetFormatPr defaultColWidth="8.8515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6"/>
      <c r="K6" s="72"/>
      <c r="L6" s="73"/>
      <c r="M6" s="72"/>
      <c r="Q6" s="11"/>
    </row>
    <row r="7" spans="2:13" s="1" customFormat="1" ht="21.7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1.7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1.7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s="1" customFormat="1" ht="24.75" customHeight="1">
      <c r="D10" s="11"/>
      <c r="F10" s="68" t="s">
        <v>4</v>
      </c>
      <c r="G10" s="66"/>
      <c r="H10" s="69">
        <v>43739</v>
      </c>
      <c r="I10" s="69"/>
      <c r="J10" s="69"/>
      <c r="K10" s="66"/>
      <c r="L10" s="66"/>
      <c r="M10" s="66"/>
      <c r="IS10" s="11"/>
      <c r="IU10" s="11"/>
    </row>
    <row r="11" spans="6:255" s="1" customFormat="1" ht="21.7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1.7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6"/>
      <c r="K13" s="72"/>
      <c r="L13" s="72"/>
      <c r="M13" s="72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70" t="s">
        <v>6</v>
      </c>
      <c r="B17" s="70"/>
      <c r="C17" s="70"/>
      <c r="D17" s="70"/>
      <c r="E17" s="71"/>
      <c r="F17" s="70"/>
      <c r="G17" s="70" t="s">
        <v>7</v>
      </c>
      <c r="H17" s="70"/>
      <c r="I17" s="71"/>
      <c r="J17" s="70"/>
      <c r="K17" s="70"/>
      <c r="L17" s="70"/>
      <c r="M17" s="70" t="s">
        <v>8</v>
      </c>
      <c r="N17" s="70"/>
      <c r="O17" s="74"/>
    </row>
    <row r="18" s="1" customFormat="1" ht="14.25"/>
    <row r="19" s="1" customFormat="1" ht="16.5" customHeight="1"/>
    <row r="20" s="1" customFormat="1" ht="21.7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J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148</v>
      </c>
      <c r="B2" s="2"/>
      <c r="C2" s="2"/>
    </row>
    <row r="3" s="1" customFormat="1" ht="17.25" customHeight="1"/>
    <row r="4" spans="1:3" s="1" customFormat="1" ht="15.75" customHeight="1">
      <c r="A4" s="3" t="s">
        <v>149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6722925.83</v>
      </c>
      <c r="C7" s="12"/>
      <c r="D7" s="11"/>
      <c r="F7" s="11"/>
    </row>
    <row r="8" spans="1:3" s="1" customFormat="1" ht="27.75" customHeight="1">
      <c r="A8" s="6" t="s">
        <v>54</v>
      </c>
      <c r="B8" s="7">
        <v>6451002.63</v>
      </c>
      <c r="C8" s="12"/>
    </row>
    <row r="9" spans="1:3" s="1" customFormat="1" ht="27.75" customHeight="1">
      <c r="A9" s="6" t="s">
        <v>64</v>
      </c>
      <c r="B9" s="7">
        <v>271923.2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9" sqref="A9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150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149</v>
      </c>
      <c r="B4" s="4" t="s">
        <v>39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6602172.96</v>
      </c>
      <c r="C7" s="8">
        <v>6602172.96</v>
      </c>
      <c r="D7" s="7"/>
    </row>
    <row r="8" spans="1:4" s="1" customFormat="1" ht="27.75" customHeight="1">
      <c r="A8" s="6" t="s">
        <v>54</v>
      </c>
      <c r="B8" s="7">
        <v>6330249.76</v>
      </c>
      <c r="C8" s="8">
        <v>6330249.76</v>
      </c>
      <c r="D8" s="7"/>
    </row>
    <row r="9" spans="1:4" s="1" customFormat="1" ht="27.75" customHeight="1">
      <c r="A9" s="6" t="s">
        <v>64</v>
      </c>
      <c r="B9" s="7">
        <v>271923.2</v>
      </c>
      <c r="C9" s="8">
        <v>271923.2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6602172.96</v>
      </c>
      <c r="C6" s="55" t="str">
        <f>'支出总表（引用）'!A8</f>
        <v>一般公共服务支出</v>
      </c>
      <c r="D6" s="43">
        <f>'支出总表（引用）'!B8</f>
        <v>6451002.63</v>
      </c>
    </row>
    <row r="7" spans="1:4" s="1" customFormat="1" ht="17.25" customHeight="1">
      <c r="A7" s="35" t="s">
        <v>18</v>
      </c>
      <c r="B7" s="36">
        <v>6602172.96</v>
      </c>
      <c r="C7" s="55" t="str">
        <f>'支出总表（引用）'!A9</f>
        <v>社会保障和就业支出</v>
      </c>
      <c r="D7" s="43">
        <f>'支出总表（引用）'!B9</f>
        <v>271923.2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6602172.96</v>
      </c>
      <c r="C49" s="44" t="s">
        <v>28</v>
      </c>
      <c r="D49" s="21">
        <f>'支出总表（引用）'!B7</f>
        <v>6722925.83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120752.87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6722925.83</v>
      </c>
      <c r="C53" s="44" t="s">
        <v>33</v>
      </c>
      <c r="D53" s="21">
        <f>B53</f>
        <v>6722925.83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8" sqref="A8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v>6722925.83</v>
      </c>
      <c r="D7" s="22">
        <v>120752.87</v>
      </c>
      <c r="E7" s="22">
        <v>6602172.96</v>
      </c>
      <c r="F7" s="22">
        <v>6602172.96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v>6451002.63</v>
      </c>
      <c r="D8" s="22">
        <v>120752.87</v>
      </c>
      <c r="E8" s="22">
        <v>6330249.76</v>
      </c>
      <c r="F8" s="22">
        <v>6330249.76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6451002.63</v>
      </c>
      <c r="D9" s="22">
        <v>120752.87</v>
      </c>
      <c r="E9" s="22">
        <v>6330249.76</v>
      </c>
      <c r="F9" s="22">
        <v>6330249.76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4482391.38</v>
      </c>
      <c r="D10" s="22">
        <v>78141.62</v>
      </c>
      <c r="E10" s="22">
        <v>4404249.76</v>
      </c>
      <c r="F10" s="22">
        <v>4404249.76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1200000</v>
      </c>
      <c r="D11" s="22"/>
      <c r="E11" s="22">
        <v>1200000</v>
      </c>
      <c r="F11" s="22">
        <v>1200000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61</v>
      </c>
      <c r="B12" s="6" t="s">
        <v>62</v>
      </c>
      <c r="C12" s="22">
        <v>768611.25</v>
      </c>
      <c r="D12" s="22">
        <v>42611.25</v>
      </c>
      <c r="E12" s="22">
        <v>726000</v>
      </c>
      <c r="F12" s="22">
        <v>726000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271923.2</v>
      </c>
      <c r="D13" s="22"/>
      <c r="E13" s="22">
        <v>271923.2</v>
      </c>
      <c r="F13" s="22">
        <v>271923.2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55</v>
      </c>
      <c r="B14" s="6" t="s">
        <v>65</v>
      </c>
      <c r="C14" s="22">
        <v>271923.2</v>
      </c>
      <c r="D14" s="22"/>
      <c r="E14" s="22">
        <v>271923.2</v>
      </c>
      <c r="F14" s="22">
        <v>271923.2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271923.2</v>
      </c>
      <c r="D15" s="22"/>
      <c r="E15" s="22">
        <v>271923.2</v>
      </c>
      <c r="F15" s="22">
        <v>271923.2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6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5" s="1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I20" s="11"/>
      <c r="K20" s="11"/>
      <c r="L20" s="11"/>
      <c r="N20" s="11"/>
      <c r="O20" s="11"/>
    </row>
    <row r="21" spans="10:13" s="1" customFormat="1" ht="21" customHeight="1">
      <c r="J21" s="11"/>
      <c r="K21" s="11"/>
      <c r="L21" s="11"/>
      <c r="M21" s="1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69</v>
      </c>
      <c r="B4" s="4"/>
      <c r="C4" s="46" t="s">
        <v>37</v>
      </c>
      <c r="D4" s="3" t="s">
        <v>70</v>
      </c>
      <c r="E4" s="4" t="s">
        <v>71</v>
      </c>
      <c r="F4" s="47" t="s">
        <v>72</v>
      </c>
      <c r="G4" s="4" t="s">
        <v>73</v>
      </c>
      <c r="H4" s="48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6722925.83</v>
      </c>
      <c r="D7" s="22">
        <v>4739278.18</v>
      </c>
      <c r="E7" s="22">
        <v>1983647.65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6451002.63</v>
      </c>
      <c r="D8" s="22">
        <v>4467354.98</v>
      </c>
      <c r="E8" s="22">
        <v>1983647.65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6451002.63</v>
      </c>
      <c r="D9" s="22">
        <v>4467354.98</v>
      </c>
      <c r="E9" s="22">
        <v>1983647.65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4482391.38</v>
      </c>
      <c r="D10" s="22">
        <v>4467354.98</v>
      </c>
      <c r="E10" s="22">
        <v>15036.4</v>
      </c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1200000</v>
      </c>
      <c r="D11" s="22"/>
      <c r="E11" s="22">
        <v>1200000</v>
      </c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768611.25</v>
      </c>
      <c r="D12" s="22"/>
      <c r="E12" s="22">
        <v>768611.25</v>
      </c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271923.2</v>
      </c>
      <c r="D13" s="22">
        <v>271923.2</v>
      </c>
      <c r="E13" s="22"/>
      <c r="F13" s="22"/>
      <c r="G13" s="21"/>
      <c r="H13" s="49"/>
    </row>
    <row r="14" spans="1:8" s="1" customFormat="1" ht="18.75" customHeight="1">
      <c r="A14" s="6" t="s">
        <v>55</v>
      </c>
      <c r="B14" s="6" t="s">
        <v>65</v>
      </c>
      <c r="C14" s="22">
        <v>271923.2</v>
      </c>
      <c r="D14" s="22">
        <v>271923.2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271923.2</v>
      </c>
      <c r="D15" s="22">
        <v>271923.2</v>
      </c>
      <c r="E15" s="22"/>
      <c r="F15" s="22"/>
      <c r="G15" s="21"/>
      <c r="H15" s="49"/>
    </row>
    <row r="16" spans="1:10" s="1" customFormat="1" ht="21" customHeight="1">
      <c r="A16" s="13"/>
      <c r="B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="1" customFormat="1" ht="21" customHeight="1"/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78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79</v>
      </c>
      <c r="F5" s="34" t="s">
        <v>80</v>
      </c>
      <c r="G5" s="13"/>
    </row>
    <row r="6" spans="1:7" s="1" customFormat="1" ht="17.25" customHeight="1">
      <c r="A6" s="35" t="s">
        <v>81</v>
      </c>
      <c r="B6" s="36">
        <v>6602172.96</v>
      </c>
      <c r="C6" s="37" t="s">
        <v>82</v>
      </c>
      <c r="D6" s="7">
        <f>'财拨总表（引用）'!B7</f>
        <v>6602172.96</v>
      </c>
      <c r="E6" s="7">
        <f>'财拨总表（引用）'!C7</f>
        <v>6602172.96</v>
      </c>
      <c r="F6" s="7">
        <f>'财拨总表（引用）'!D7</f>
        <v>0</v>
      </c>
      <c r="G6" s="13"/>
    </row>
    <row r="7" spans="1:7" s="1" customFormat="1" ht="17.25" customHeight="1">
      <c r="A7" s="35" t="s">
        <v>83</v>
      </c>
      <c r="B7" s="36">
        <v>6602172.96</v>
      </c>
      <c r="C7" s="38" t="str">
        <f>'财拨总表（引用）'!A8</f>
        <v>一般公共服务支出</v>
      </c>
      <c r="D7" s="39">
        <f>'财拨总表（引用）'!B8</f>
        <v>6330249.76</v>
      </c>
      <c r="E7" s="39">
        <f>'财拨总表（引用）'!C8</f>
        <v>6330249.76</v>
      </c>
      <c r="F7" s="39">
        <f>'财拨总表（引用）'!D8</f>
        <v>0</v>
      </c>
      <c r="G7" s="13"/>
    </row>
    <row r="8" spans="1:7" s="1" customFormat="1" ht="17.25" customHeight="1">
      <c r="A8" s="35" t="s">
        <v>84</v>
      </c>
      <c r="B8" s="36"/>
      <c r="C8" s="38" t="str">
        <f>'财拨总表（引用）'!A9</f>
        <v>社会保障和就业支出</v>
      </c>
      <c r="D8" s="39">
        <f>'财拨总表（引用）'!B9</f>
        <v>271923.2</v>
      </c>
      <c r="E8" s="39">
        <f>'财拨总表（引用）'!C9</f>
        <v>271923.2</v>
      </c>
      <c r="F8" s="39">
        <f>'财拨总表（引用）'!D9</f>
        <v>0</v>
      </c>
      <c r="G8" s="13"/>
    </row>
    <row r="9" spans="1:7" s="1" customFormat="1" ht="17.25" customHeight="1">
      <c r="A9" s="35" t="s">
        <v>85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87</v>
      </c>
      <c r="B49" s="21"/>
      <c r="C49" s="39" t="s">
        <v>88</v>
      </c>
      <c r="D49" s="39"/>
      <c r="E49" s="39"/>
      <c r="F49" s="21"/>
      <c r="G49" s="13"/>
    </row>
    <row r="50" spans="1:7" s="1" customFormat="1" ht="17.25" customHeight="1">
      <c r="A50" s="17" t="s">
        <v>89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6602172.96</v>
      </c>
      <c r="C54" s="44" t="s">
        <v>33</v>
      </c>
      <c r="D54" s="7">
        <f>'财拨总表（引用）'!B7</f>
        <v>6602172.96</v>
      </c>
      <c r="E54" s="7">
        <f>'财拨总表（引用）'!C7</f>
        <v>6602172.96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91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37</v>
      </c>
      <c r="D5" s="4" t="s">
        <v>70</v>
      </c>
      <c r="E5" s="4" t="s">
        <v>71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6602172.96</v>
      </c>
      <c r="D7" s="22">
        <v>4676172.96</v>
      </c>
      <c r="E7" s="21">
        <v>1926000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6330249.76</v>
      </c>
      <c r="D8" s="22">
        <v>4404249.76</v>
      </c>
      <c r="E8" s="21">
        <v>1926000</v>
      </c>
    </row>
    <row r="9" spans="1:5" s="1" customFormat="1" ht="18.75" customHeight="1">
      <c r="A9" s="6" t="s">
        <v>55</v>
      </c>
      <c r="B9" s="6" t="s">
        <v>56</v>
      </c>
      <c r="C9" s="22">
        <v>6330249.76</v>
      </c>
      <c r="D9" s="22">
        <v>4404249.76</v>
      </c>
      <c r="E9" s="21">
        <v>1926000</v>
      </c>
    </row>
    <row r="10" spans="1:5" s="1" customFormat="1" ht="18.75" customHeight="1">
      <c r="A10" s="6" t="s">
        <v>57</v>
      </c>
      <c r="B10" s="6" t="s">
        <v>58</v>
      </c>
      <c r="C10" s="22">
        <v>4404249.76</v>
      </c>
      <c r="D10" s="22">
        <v>4404249.76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1200000</v>
      </c>
      <c r="D11" s="22"/>
      <c r="E11" s="21">
        <v>1200000</v>
      </c>
    </row>
    <row r="12" spans="1:5" s="1" customFormat="1" ht="18.75" customHeight="1">
      <c r="A12" s="6" t="s">
        <v>61</v>
      </c>
      <c r="B12" s="6" t="s">
        <v>62</v>
      </c>
      <c r="C12" s="22">
        <v>726000</v>
      </c>
      <c r="D12" s="22"/>
      <c r="E12" s="21">
        <v>726000</v>
      </c>
    </row>
    <row r="13" spans="1:5" s="1" customFormat="1" ht="18.75" customHeight="1">
      <c r="A13" s="6" t="s">
        <v>63</v>
      </c>
      <c r="B13" s="6" t="s">
        <v>64</v>
      </c>
      <c r="C13" s="22">
        <v>271923.2</v>
      </c>
      <c r="D13" s="22">
        <v>271923.2</v>
      </c>
      <c r="E13" s="21"/>
    </row>
    <row r="14" spans="1:5" s="1" customFormat="1" ht="18.75" customHeight="1">
      <c r="A14" s="6" t="s">
        <v>55</v>
      </c>
      <c r="B14" s="6" t="s">
        <v>65</v>
      </c>
      <c r="C14" s="22">
        <v>271923.2</v>
      </c>
      <c r="D14" s="22">
        <v>271923.2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271923.2</v>
      </c>
      <c r="D15" s="22">
        <v>271923.2</v>
      </c>
      <c r="E15" s="21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21" customHeight="1"/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37</v>
      </c>
      <c r="D5" s="19" t="s">
        <v>97</v>
      </c>
      <c r="E5" s="19" t="s">
        <v>98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4676172.96</v>
      </c>
      <c r="D7" s="22">
        <v>4470572.96</v>
      </c>
      <c r="E7" s="21">
        <v>205600</v>
      </c>
      <c r="F7" s="31"/>
      <c r="G7" s="31"/>
      <c r="H7" s="11"/>
    </row>
    <row r="8" spans="1:5" s="1" customFormat="1" ht="18.75" customHeight="1">
      <c r="A8" s="6"/>
      <c r="B8" s="6" t="s">
        <v>99</v>
      </c>
      <c r="C8" s="22">
        <v>4333665.24</v>
      </c>
      <c r="D8" s="22">
        <v>4333665.24</v>
      </c>
      <c r="E8" s="21"/>
    </row>
    <row r="9" spans="1:5" s="1" customFormat="1" ht="18.75" customHeight="1">
      <c r="A9" s="6" t="s">
        <v>100</v>
      </c>
      <c r="B9" s="6" t="s">
        <v>101</v>
      </c>
      <c r="C9" s="22">
        <v>1004232</v>
      </c>
      <c r="D9" s="22">
        <v>1004232</v>
      </c>
      <c r="E9" s="21"/>
    </row>
    <row r="10" spans="1:5" s="1" customFormat="1" ht="18.75" customHeight="1">
      <c r="A10" s="6" t="s">
        <v>102</v>
      </c>
      <c r="B10" s="6" t="s">
        <v>103</v>
      </c>
      <c r="C10" s="22">
        <v>110760</v>
      </c>
      <c r="D10" s="22">
        <v>110760</v>
      </c>
      <c r="E10" s="21"/>
    </row>
    <row r="11" spans="1:5" s="1" customFormat="1" ht="18.75" customHeight="1">
      <c r="A11" s="6" t="s">
        <v>104</v>
      </c>
      <c r="B11" s="6" t="s">
        <v>105</v>
      </c>
      <c r="C11" s="22">
        <v>5400</v>
      </c>
      <c r="D11" s="22">
        <v>5400</v>
      </c>
      <c r="E11" s="21"/>
    </row>
    <row r="12" spans="1:5" s="1" customFormat="1" ht="18.75" customHeight="1">
      <c r="A12" s="6" t="s">
        <v>106</v>
      </c>
      <c r="B12" s="6" t="s">
        <v>107</v>
      </c>
      <c r="C12" s="22">
        <v>48</v>
      </c>
      <c r="D12" s="22">
        <v>48</v>
      </c>
      <c r="E12" s="21"/>
    </row>
    <row r="13" spans="1:5" s="1" customFormat="1" ht="18.75" customHeight="1">
      <c r="A13" s="6" t="s">
        <v>108</v>
      </c>
      <c r="B13" s="6" t="s">
        <v>109</v>
      </c>
      <c r="C13" s="22">
        <v>1706134.8</v>
      </c>
      <c r="D13" s="22">
        <v>1706134.8</v>
      </c>
      <c r="E13" s="21"/>
    </row>
    <row r="14" spans="1:5" s="1" customFormat="1" ht="18.75" customHeight="1">
      <c r="A14" s="6" t="s">
        <v>110</v>
      </c>
      <c r="B14" s="6" t="s">
        <v>111</v>
      </c>
      <c r="C14" s="22">
        <v>15428</v>
      </c>
      <c r="D14" s="22">
        <v>15428</v>
      </c>
      <c r="E14" s="21"/>
    </row>
    <row r="15" spans="1:5" s="1" customFormat="1" ht="18.75" customHeight="1">
      <c r="A15" s="6" t="s">
        <v>112</v>
      </c>
      <c r="B15" s="6" t="s">
        <v>113</v>
      </c>
      <c r="C15" s="22">
        <v>569100</v>
      </c>
      <c r="D15" s="22">
        <v>569100</v>
      </c>
      <c r="E15" s="21"/>
    </row>
    <row r="16" spans="1:5" s="1" customFormat="1" ht="18.75" customHeight="1">
      <c r="A16" s="6" t="s">
        <v>114</v>
      </c>
      <c r="B16" s="6" t="s">
        <v>115</v>
      </c>
      <c r="C16" s="22">
        <v>271923.2</v>
      </c>
      <c r="D16" s="22">
        <v>271923.2</v>
      </c>
      <c r="E16" s="21"/>
    </row>
    <row r="17" spans="1:5" s="1" customFormat="1" ht="18.75" customHeight="1">
      <c r="A17" s="6" t="s">
        <v>116</v>
      </c>
      <c r="B17" s="6" t="s">
        <v>117</v>
      </c>
      <c r="C17" s="22">
        <v>116668.32</v>
      </c>
      <c r="D17" s="22">
        <v>116668.32</v>
      </c>
      <c r="E17" s="21"/>
    </row>
    <row r="18" spans="1:5" s="1" customFormat="1" ht="18.75" customHeight="1">
      <c r="A18" s="6" t="s">
        <v>118</v>
      </c>
      <c r="B18" s="6" t="s">
        <v>119</v>
      </c>
      <c r="C18" s="22">
        <v>124638.59</v>
      </c>
      <c r="D18" s="22">
        <v>124638.59</v>
      </c>
      <c r="E18" s="21"/>
    </row>
    <row r="19" spans="1:5" s="1" customFormat="1" ht="18.75" customHeight="1">
      <c r="A19" s="6" t="s">
        <v>120</v>
      </c>
      <c r="B19" s="6" t="s">
        <v>121</v>
      </c>
      <c r="C19" s="22">
        <v>409332.33</v>
      </c>
      <c r="D19" s="22">
        <v>409332.33</v>
      </c>
      <c r="E19" s="21"/>
    </row>
    <row r="20" spans="1:5" s="1" customFormat="1" ht="18.75" customHeight="1">
      <c r="A20" s="6"/>
      <c r="B20" s="6" t="s">
        <v>122</v>
      </c>
      <c r="C20" s="22">
        <v>205600</v>
      </c>
      <c r="D20" s="22"/>
      <c r="E20" s="21">
        <v>205600</v>
      </c>
    </row>
    <row r="21" spans="1:5" s="1" customFormat="1" ht="18.75" customHeight="1">
      <c r="A21" s="6" t="s">
        <v>123</v>
      </c>
      <c r="B21" s="6" t="s">
        <v>124</v>
      </c>
      <c r="C21" s="22">
        <v>100000</v>
      </c>
      <c r="D21" s="22"/>
      <c r="E21" s="21">
        <v>100000</v>
      </c>
    </row>
    <row r="22" spans="1:5" s="1" customFormat="1" ht="18.75" customHeight="1">
      <c r="A22" s="6" t="s">
        <v>125</v>
      </c>
      <c r="B22" s="6" t="s">
        <v>126</v>
      </c>
      <c r="C22" s="22">
        <v>30000</v>
      </c>
      <c r="D22" s="22"/>
      <c r="E22" s="21">
        <v>30000</v>
      </c>
    </row>
    <row r="23" spans="1:5" s="1" customFormat="1" ht="18.75" customHeight="1">
      <c r="A23" s="6" t="s">
        <v>127</v>
      </c>
      <c r="B23" s="6" t="s">
        <v>128</v>
      </c>
      <c r="C23" s="22">
        <v>30000</v>
      </c>
      <c r="D23" s="22"/>
      <c r="E23" s="21">
        <v>30000</v>
      </c>
    </row>
    <row r="24" spans="1:5" s="1" customFormat="1" ht="18.75" customHeight="1">
      <c r="A24" s="6" t="s">
        <v>129</v>
      </c>
      <c r="B24" s="6" t="s">
        <v>130</v>
      </c>
      <c r="C24" s="22">
        <v>10000</v>
      </c>
      <c r="D24" s="22"/>
      <c r="E24" s="21">
        <v>10000</v>
      </c>
    </row>
    <row r="25" spans="1:5" s="1" customFormat="1" ht="18.75" customHeight="1">
      <c r="A25" s="6" t="s">
        <v>131</v>
      </c>
      <c r="B25" s="6" t="s">
        <v>132</v>
      </c>
      <c r="C25" s="22">
        <v>5000</v>
      </c>
      <c r="D25" s="22"/>
      <c r="E25" s="21">
        <v>5000</v>
      </c>
    </row>
    <row r="26" spans="1:5" s="1" customFormat="1" ht="18.75" customHeight="1">
      <c r="A26" s="6" t="s">
        <v>133</v>
      </c>
      <c r="B26" s="6" t="s">
        <v>134</v>
      </c>
      <c r="C26" s="22">
        <v>30600</v>
      </c>
      <c r="D26" s="22"/>
      <c r="E26" s="21">
        <v>30600</v>
      </c>
    </row>
    <row r="27" spans="1:5" s="1" customFormat="1" ht="18.75" customHeight="1">
      <c r="A27" s="6"/>
      <c r="B27" s="6" t="s">
        <v>135</v>
      </c>
      <c r="C27" s="22">
        <v>136907.72</v>
      </c>
      <c r="D27" s="22">
        <v>136907.72</v>
      </c>
      <c r="E27" s="21"/>
    </row>
    <row r="28" spans="1:5" s="1" customFormat="1" ht="18.75" customHeight="1">
      <c r="A28" s="6" t="s">
        <v>136</v>
      </c>
      <c r="B28" s="6" t="s">
        <v>137</v>
      </c>
      <c r="C28" s="22">
        <v>134987.72</v>
      </c>
      <c r="D28" s="22">
        <v>134987.72</v>
      </c>
      <c r="E28" s="21"/>
    </row>
    <row r="29" spans="1:5" s="1" customFormat="1" ht="18.75" customHeight="1">
      <c r="A29" s="6" t="s">
        <v>138</v>
      </c>
      <c r="B29" s="6" t="s">
        <v>139</v>
      </c>
      <c r="C29" s="22">
        <v>1920</v>
      </c>
      <c r="D29" s="22">
        <v>1920</v>
      </c>
      <c r="E29" s="21"/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23"/>
    </row>
    <row r="2" spans="1:7" s="1" customFormat="1" ht="30" customHeight="1">
      <c r="A2" s="14" t="s">
        <v>140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141</v>
      </c>
      <c r="B4" s="5" t="s">
        <v>142</v>
      </c>
      <c r="C4" s="5" t="s">
        <v>37</v>
      </c>
      <c r="D4" s="26" t="s">
        <v>143</v>
      </c>
      <c r="E4" s="5" t="s">
        <v>144</v>
      </c>
      <c r="F4" s="27" t="s">
        <v>145</v>
      </c>
      <c r="G4" s="5" t="s">
        <v>146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37</v>
      </c>
      <c r="D5" s="19" t="s">
        <v>70</v>
      </c>
      <c r="E5" s="19" t="s">
        <v>71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曾泓珏</cp:lastModifiedBy>
  <dcterms:created xsi:type="dcterms:W3CDTF">2020-06-16T01:51:19Z</dcterms:created>
  <dcterms:modified xsi:type="dcterms:W3CDTF">2020-06-19T02:28:39Z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