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项目支出绩效目标表（袋装垃圾员奖补经费）" sheetId="9" r:id="rId9"/>
    <sheet name="预算项目支出绩效目标表（城市工作站经费）" sheetId="10" r:id="rId10"/>
    <sheet name="预算项目支出绩效目标表（综合执法队经费）" sheetId="11" r:id="rId11"/>
    <sheet name="整体支出绩效目标表" sheetId="12" r:id="rId12"/>
    <sheet name="支出总表（引用）" sheetId="13" r:id="rId13"/>
    <sheet name="财拨总表（引用）" sheetId="14" r:id="rId14"/>
  </sheets>
  <definedNames>
    <definedName name="_xlnm.Print_Area" localSheetId="1">'部门收入总表'!$A$1:$O$28</definedName>
    <definedName name="_xlnm.Print_Area" localSheetId="2">'部门支出总表'!$A$1:$H$27</definedName>
    <definedName name="_xlnm.Print_Area" localSheetId="3">'财拨收支总表'!$A$1:$F$54</definedName>
    <definedName name="_xlnm.Print_Area" localSheetId="13">'财拨总表（引用）'!$A$1:$D$23</definedName>
    <definedName name="_xlnm.Print_Area" localSheetId="6">'三公表'!$A$1:$G$24</definedName>
    <definedName name="_xlnm.Print_Area" localSheetId="0">'收支预算总表'!$A$1:$D$54</definedName>
    <definedName name="_xlnm.Print_Area" localSheetId="5">'一般公共预算基本支出表'!$A$1:$E$54</definedName>
    <definedName name="_xlnm.Print_Area" localSheetId="4">'一般公共预算支出表'!$A$1:$E$33</definedName>
    <definedName name="_xlnm.Print_Area" localSheetId="7">'政府性基金'!$A$1:$E$18</definedName>
    <definedName name="_xlnm.Print_Area" localSheetId="12">'支出总表（引用）'!$A$1:$C$14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3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<sst xmlns="http://schemas.openxmlformats.org/spreadsheetml/2006/main" count="556" uniqueCount="324">
  <si>
    <t>收支预算总表</t>
  </si>
  <si>
    <t>填报单位:033001南昌市西湖区人民政府南浦街道办事处本级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</si>
  <si>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</si>
  <si>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</si>
  <si>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</si>
  <si>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</si>
  <si>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</si>
  <si>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</si>
  <si>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</si>
  <si>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</si>
  <si>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</si>
  <si>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</si>
  <si>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</si>
  <si>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</si>
  <si>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</si>
  <si>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</si>
  <si>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</si>
  <si>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</si>
  <si>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</si>
  <si>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</si>
  <si>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</si>
  <si>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</si>
  <si>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</si>
  <si>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</si>
  <si>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</si>
  <si>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</si>
  <si>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</si>
  <si>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</si>
  <si>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</si>
  <si>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</si>
  <si>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</si>
  <si>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</si>
  <si>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</si>
  <si>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</si>
  <si>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</si>
  <si>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</si>
  <si>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</si>
  <si>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</si>
  <si>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</si>
  <si>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</si>
  <si>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</si>
  <si>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</si>
  <si>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</si>
  <si>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</si>
  <si>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</si>
  <si>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</si>
  <si>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</si>
  <si>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</si>
  <si>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</si>
  <si>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</si>
  <si>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</si>
  <si>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</si>
  <si>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</si>
  <si>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</si>
  <si>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</si>
  <si>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</si>
  <si>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</si>
  <si>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</si>
  <si>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</si>
  <si>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</si>
  <si>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</si>
  <si>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</si>
  <si>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</si>
  <si>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</si>
  <si>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</si>
  <si>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</si>
  <si>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</si>
  <si>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</si>
  <si>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</si>
  <si>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</si>
  <si>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</si>
  <si>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</si>
  <si>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</si>
  <si>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</si>
  <si>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</si>
  <si>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</si>
  <si>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</si>
  <si>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</si>
  <si>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</si>
  <si>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</si>
  <si>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</si>
  <si>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</si>
  <si>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</si>
  <si>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</si>
  <si>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</si>
  <si>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</si>
  <si>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</si>
  <si>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</si>
  <si>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</si>
  <si>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</si>
  <si>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</si>
  <si>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</si>
  <si>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</si>
  <si>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</si>
  <si>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</si>
  <si>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</si>
  <si>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</si>
  <si>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3010207</t>
  </si>
  <si>
    <t>　劳模津贴</t>
  </si>
  <si>
    <t>3010208</t>
  </si>
  <si>
    <t>　在职降温</t>
  </si>
  <si>
    <t>3010210</t>
  </si>
  <si>
    <t>　纪检津贴</t>
  </si>
  <si>
    <t>3010218</t>
  </si>
  <si>
    <t>　在职房贴</t>
  </si>
  <si>
    <t>3010701</t>
  </si>
  <si>
    <t>　第十三个月工资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</si>
  <si>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</si>
  <si>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</si>
  <si>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</si>
  <si>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</si>
  <si>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</si>
  <si>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</si>
  <si>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</si>
  <si>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</si>
  <si>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</si>
  <si>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</si>
  <si>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</si>
  <si>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</si>
  <si>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30114</t>
  </si>
  <si>
    <t>　医疗费</t>
  </si>
  <si>
    <t>3019901</t>
  </si>
  <si>
    <t>　聘用人员工资</t>
  </si>
  <si>
    <t>3019999</t>
  </si>
  <si>
    <t>　其他工资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</si>
  <si>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</si>
  <si>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</si>
  <si>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</si>
  <si>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</si>
  <si>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</si>
  <si>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</si>
  <si>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</si>
  <si>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</si>
  <si>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</si>
  <si>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</si>
  <si>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</si>
  <si>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</si>
  <si>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</si>
  <si>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30214</t>
  </si>
  <si>
    <t>　租赁费</t>
  </si>
  <si>
    <t>30226</t>
  </si>
  <si>
    <t>　劳务费</t>
  </si>
  <si>
    <t>30227</t>
  </si>
  <si>
    <t>　委托业务费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</si>
  <si>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</si>
  <si>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</si>
  <si>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</si>
  <si>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</si>
  <si>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</si>
  <si>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</si>
  <si>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</si>
  <si>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3030206</t>
  </si>
  <si>
    <t>　退休福利费</t>
  </si>
  <si>
    <t>3039905</t>
  </si>
  <si>
    <t>　独子费</t>
  </si>
  <si>
    <t>3039909</t>
  </si>
  <si>
    <t>　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</si>
  <si>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</si>
  <si>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</si>
  <si>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</si>
  <si>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</si>
  <si>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</si>
  <si>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</si>
  <si>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</si>
  <si>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</si>
  <si>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</si>
  <si>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</si>
  <si>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</si>
  <si>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项目支出绩效目标申报表（生成表）</t>
  </si>
  <si>
    <t>（ 2021年度）</t>
  </si>
  <si>
    <t>项目名称</t>
  </si>
  <si>
    <t>袋装垃圾员奖补经费</t>
  </si>
  <si>
    <t>主管部门及代码</t>
  </si>
  <si>
    <t>南昌市西湖区人民政府南浦街道办事处</t>
  </si>
  <si>
    <t>实施单位</t>
  </si>
  <si>
    <t>南浦街道行政综合执法办公室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</si>
  <si>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</si>
  <si>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</si>
  <si>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</si>
  <si>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</si>
  <si>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</si>
  <si>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</si>
  <si>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</si>
  <si>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108.35</t>
  </si>
  <si>
    <t>其中：财政拨款</t>
  </si>
  <si>
    <t>其他资金</t>
  </si>
  <si>
    <t>总
体
目
标</t>
  </si>
  <si>
    <t>年度绩效目标</t>
  </si>
  <si>
    <t>保证社区居民楼道卫生清洁、辖区道路清洁卫生，营造干净文明、井然有序、和谐宜居的城市环境。</t>
  </si>
  <si>
    <t>一级指标</t>
  </si>
  <si>
    <t>二级指标</t>
  </si>
  <si>
    <t>三级指标</t>
  </si>
  <si>
    <t>指标值</t>
  </si>
  <si>
    <t>产出指标</t>
  </si>
  <si>
    <t>数量指标</t>
  </si>
  <si>
    <t>城区道路保洁工作达标率（%）</t>
  </si>
  <si>
    <t>=100%个</t>
  </si>
  <si>
    <t>质量指标</t>
  </si>
  <si>
    <t>城市管理工作定额标准采用率</t>
  </si>
  <si>
    <t>=100%</t>
  </si>
  <si>
    <t>时效指标</t>
  </si>
  <si>
    <t>正常日运转率（%）</t>
  </si>
  <si>
    <t>成本指标</t>
  </si>
  <si>
    <t>人力成本占总成本比率（%）</t>
  </si>
  <si>
    <t>=108.35万元</t>
  </si>
  <si>
    <t>效益指标</t>
  </si>
  <si>
    <t>经济效益指标</t>
  </si>
  <si>
    <t>生活垃圾无害化处理率（%）</t>
  </si>
  <si>
    <t>=100%吨</t>
  </si>
  <si>
    <t>社会效益指标</t>
  </si>
  <si>
    <t>公众生态环境保护意识（%）</t>
  </si>
  <si>
    <t>=96%</t>
  </si>
  <si>
    <t>生态效益指标</t>
  </si>
  <si>
    <t>质量提升率</t>
  </si>
  <si>
    <t>可持续影响指标</t>
  </si>
  <si>
    <t>环境检测指数</t>
  </si>
  <si>
    <t>满意度指标</t>
  </si>
  <si>
    <t>受益居民满意度（%）</t>
  </si>
  <si>
    <t>&gt;=99.60</t>
  </si>
  <si>
    <t>城市管理社区工作站经费</t>
  </si>
  <si>
    <t>南浦街道街办行政执法办公室</t>
  </si>
  <si>
    <t>22</t>
  </si>
  <si>
    <t>宣传与城市管理相关的法律、法规、规章的宣传和监察积极开展保护，并促进辖区居民健康、提高生活质量、清洁社区、爱护家园、维护社区治安提升市民群众幸福感。</t>
  </si>
  <si>
    <t>城市管理社区工作站建设率</t>
  </si>
  <si>
    <t>=11个</t>
  </si>
  <si>
    <t>依法行政能力提升认可度（%）</t>
  </si>
  <si>
    <t>限时办结率（%）</t>
  </si>
  <si>
    <t>=100个</t>
  </si>
  <si>
    <t>=22万元</t>
  </si>
  <si>
    <t>环境整治带来的社会经济的增长率</t>
  </si>
  <si>
    <t>城市管理发展计划执行率（%）</t>
  </si>
  <si>
    <t>脏乱差及时处理对生态环境的贡献率</t>
  </si>
  <si>
    <t>=100件</t>
  </si>
  <si>
    <t>城市网格化管理体系建设规划采用率（%）</t>
  </si>
  <si>
    <t>居民满意度(％)</t>
  </si>
  <si>
    <t>&gt;=99%</t>
  </si>
  <si>
    <t>综合执法队经费</t>
  </si>
  <si>
    <t>南浦街道综合行政执法队</t>
  </si>
  <si>
    <t>100</t>
  </si>
  <si>
    <t>以街面市容秩序管理为核心，从主要道路到背街小巷逐步推进，重点抓好乱设摊、乱占道、乱倾倒、乱设置、乱搭建、乱停车、乱扔垃圾、跨门营业等违法违章现象，加强各条主干道及物流集中区等重点区域管理，破解群众反映强烈的热点难点问题，通过强力综合执法实现辖区内城市管理常态化、精细化、打造亮丽和谐的新南浦。</t>
  </si>
  <si>
    <t>开展行政执法普法培训场次</t>
  </si>
  <si>
    <t>=12次</t>
  </si>
  <si>
    <t>=100万元</t>
  </si>
  <si>
    <t>挽回经济损失率（%）</t>
  </si>
  <si>
    <t>城乡建设和城市管理发展计划执行率（%）</t>
  </si>
  <si>
    <t>城市环境问题处置率（%）</t>
  </si>
  <si>
    <t>=100%件</t>
  </si>
  <si>
    <t>居民满意度（%）</t>
  </si>
  <si>
    <t>&gt;=90%</t>
  </si>
  <si>
    <t>2021年部门整体支出绩效目标表</t>
  </si>
  <si>
    <t>部门名称</t>
  </si>
  <si>
    <t>联系人</t>
  </si>
  <si>
    <t>罗秋红</t>
  </si>
  <si>
    <t>联系电话</t>
  </si>
  <si>
    <t>0791-86635957</t>
  </si>
  <si>
    <t>部门基本信息</t>
  </si>
  <si>
    <t>部门所属领域</t>
  </si>
  <si>
    <t>直属单位包括</t>
  </si>
  <si>
    <t>街道便民服务中心、街道综合行政执法队</t>
  </si>
  <si>
    <t>内设职能部门</t>
  </si>
  <si>
    <t>街道综合行政执法队</t>
  </si>
  <si>
    <t>编制控制数</t>
  </si>
  <si>
    <t>45</t>
  </si>
  <si>
    <t>在职人员总数</t>
  </si>
  <si>
    <t>80</t>
  </si>
  <si>
    <t>其中：行政编制人数</t>
  </si>
  <si>
    <t>10</t>
  </si>
  <si>
    <t>事业编制人数</t>
  </si>
  <si>
    <t>30</t>
  </si>
  <si>
    <t>编外人数</t>
  </si>
  <si>
    <t>40</t>
  </si>
  <si>
    <t>当年预算情况（万元）</t>
  </si>
  <si>
    <t>收入预算合计</t>
  </si>
  <si>
    <t>1080.7</t>
  </si>
  <si>
    <t>其中：上级财政拨款</t>
  </si>
  <si>
    <t>本级财政安排</t>
  </si>
  <si>
    <t>支出预算合计</t>
  </si>
  <si>
    <t>其中：人员经费</t>
  </si>
  <si>
    <t>521.79</t>
  </si>
  <si>
    <t>328.56</t>
  </si>
  <si>
    <t>项目经费</t>
  </si>
  <si>
    <t>230.35</t>
  </si>
  <si>
    <t>年度绩效指标</t>
  </si>
  <si>
    <t>目标值</t>
  </si>
  <si>
    <t>组织党务工作教育、开展党员干部的学习教育等会议（次/年）</t>
  </si>
  <si>
    <t>&gt;=10次</t>
  </si>
  <si>
    <t>路面保洁及时率</t>
  </si>
  <si>
    <t>&gt;=709单元</t>
  </si>
  <si>
    <t>城市管理社区工作站建设</t>
  </si>
  <si>
    <t>打造高效便民“一网通办”的便民服务中心便民“一网通办”的便民服务中心</t>
  </si>
  <si>
    <t>环卫保洁及时性</t>
  </si>
  <si>
    <t>=99.5%</t>
  </si>
  <si>
    <t>整顿辖区占道经营、违章搭建及其他破坏综合环境行为整治率</t>
  </si>
  <si>
    <t>&gt;=99.6%</t>
  </si>
  <si>
    <t>办民办实事工作效率</t>
  </si>
  <si>
    <t>全年处理数字城管投诉件数完成率</t>
  </si>
  <si>
    <t>&gt;=100</t>
  </si>
  <si>
    <t>按时拨付袋装垃圾员经费,确保工资及时到位</t>
  </si>
  <si>
    <t>每月及时拨付人员经费</t>
  </si>
  <si>
    <t>确保每月发放执法队人员工资</t>
  </si>
  <si>
    <t>社区服务站经费使用率</t>
  </si>
  <si>
    <t>街道垃圾处理工作支出</t>
  </si>
  <si>
    <t>&gt;=108.35万元</t>
  </si>
  <si>
    <t>综合执法队经费使用</t>
  </si>
  <si>
    <t>&lt;=100万元</t>
  </si>
  <si>
    <t>全年累计完成总财政收入</t>
  </si>
  <si>
    <t>&gt;=28700万元</t>
  </si>
  <si>
    <t>完成地方财政收入</t>
  </si>
  <si>
    <t>&gt;=6800万元</t>
  </si>
  <si>
    <t>环境改善，居民素质提升</t>
  </si>
  <si>
    <t>稳步提升</t>
  </si>
  <si>
    <t>提升社区服务功能水平</t>
  </si>
  <si>
    <t>加强数字城管建设，使职能部门提高执法效率，进一步提升城市管理水平</t>
  </si>
  <si>
    <t>效果明显</t>
  </si>
  <si>
    <t>进一步提升我街文明城市创建工作水平</t>
  </si>
  <si>
    <t>垃圾处理对生态环境的贡献率</t>
  </si>
  <si>
    <t>辖区内市容市貌环境改善</t>
  </si>
  <si>
    <t xml:space="preserve">满意度指标 </t>
  </si>
  <si>
    <t>居民群众对环境保洁效果的满意度</t>
  </si>
  <si>
    <t>&gt;=96%</t>
  </si>
  <si>
    <t>居民对社区各项服务工作的满意度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</si>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</sst>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55" fillId="0" borderId="0" xfId="0" applyFont="1" applyFill="1" applyBorder="1" applyAlignment="1">
      <alignment/>
    </xf>
    <xf numFmtId="0" fontId="56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12" fillId="0" borderId="16" xfId="63" applyFont="1" applyBorder="1" applyAlignment="1">
      <alignment horizontal="center" vertical="center" wrapText="1"/>
      <protection/>
    </xf>
    <xf numFmtId="0" fontId="13" fillId="0" borderId="16" xfId="63" applyFont="1" applyBorder="1" applyAlignment="1">
      <alignment horizontal="center" vertical="center" wrapText="1"/>
      <protection/>
    </xf>
    <xf numFmtId="0" fontId="13" fillId="0" borderId="16" xfId="63" applyFont="1" applyBorder="1" applyAlignment="1">
      <alignment horizontal="center" vertical="center"/>
      <protection/>
    </xf>
    <xf numFmtId="0" fontId="13" fillId="0" borderId="16" xfId="63" applyFont="1" applyBorder="1" applyAlignment="1">
      <alignment vertical="center" wrapText="1"/>
      <protection/>
    </xf>
    <xf numFmtId="0" fontId="13" fillId="0" borderId="16" xfId="63" applyFont="1" applyFill="1" applyBorder="1" applyAlignment="1">
      <alignment vertical="center" wrapText="1"/>
      <protection/>
    </xf>
    <xf numFmtId="0" fontId="13" fillId="0" borderId="16" xfId="63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7" t="s">
        <v>0</v>
      </c>
      <c r="B2" s="67"/>
      <c r="C2" s="67"/>
      <c r="D2" s="67"/>
    </row>
    <row r="3" spans="1:4" s="1" customFormat="1" ht="17.25" customHeight="1">
      <c r="A3" s="50" t="s">
        <v>1</v>
      </c>
      <c r="B3" s="51"/>
      <c r="C3" s="51"/>
      <c r="D3" s="52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53" t="s">
        <v>7</v>
      </c>
      <c r="D5" s="53" t="s">
        <v>6</v>
      </c>
    </row>
    <row r="6" spans="1:4" s="1" customFormat="1" ht="17.25" customHeight="1">
      <c r="A6" s="69" t="s">
        <v>8</v>
      </c>
      <c r="B6" s="70">
        <v>10806961.79</v>
      </c>
      <c r="C6" s="89" t="str">
        <f>'支出总表（引用）'!A8</f>
        <v>社会保障和就业支出</v>
      </c>
      <c r="D6" s="77">
        <f>'支出总表（引用）'!B8</f>
        <v>425605.76</v>
      </c>
    </row>
    <row r="7" spans="1:4" s="1" customFormat="1" ht="17.25" customHeight="1">
      <c r="A7" s="69" t="s">
        <v>9</v>
      </c>
      <c r="B7" s="70">
        <v>10806961.79</v>
      </c>
      <c r="C7" s="89" t="str">
        <f>'支出总表（引用）'!A9</f>
        <v>城乡社区支出</v>
      </c>
      <c r="D7" s="77">
        <f>'支出总表（引用）'!B9</f>
        <v>10381356.03</v>
      </c>
    </row>
    <row r="8" spans="1:4" s="1" customFormat="1" ht="17.25" customHeight="1">
      <c r="A8" s="69" t="s">
        <v>10</v>
      </c>
      <c r="B8" s="70"/>
      <c r="C8" s="89">
        <f>'支出总表（引用）'!A10</f>
        <v>0</v>
      </c>
      <c r="D8" s="77">
        <f>'支出总表（引用）'!B10</f>
        <v>0</v>
      </c>
    </row>
    <row r="9" spans="1:4" s="1" customFormat="1" ht="17.25" customHeight="1">
      <c r="A9" s="69" t="s">
        <v>11</v>
      </c>
      <c r="B9" s="70"/>
      <c r="C9" s="89">
        <f>'支出总表（引用）'!A11</f>
        <v>0</v>
      </c>
      <c r="D9" s="77">
        <f>'支出总表（引用）'!B11</f>
        <v>0</v>
      </c>
    </row>
    <row r="10" spans="1:4" s="1" customFormat="1" ht="17.25" customHeight="1">
      <c r="A10" s="69" t="s">
        <v>12</v>
      </c>
      <c r="B10" s="70"/>
      <c r="C10" s="89">
        <f>'支出总表（引用）'!A12</f>
        <v>0</v>
      </c>
      <c r="D10" s="77">
        <f>'支出总表（引用）'!B12</f>
        <v>0</v>
      </c>
    </row>
    <row r="11" spans="1:4" s="1" customFormat="1" ht="17.25" customHeight="1">
      <c r="A11" s="69" t="s">
        <v>13</v>
      </c>
      <c r="B11" s="70"/>
      <c r="C11" s="89">
        <f>'支出总表（引用）'!A13</f>
        <v>0</v>
      </c>
      <c r="D11" s="77">
        <f>'支出总表（引用）'!B13</f>
        <v>0</v>
      </c>
    </row>
    <row r="12" spans="1:4" s="1" customFormat="1" ht="17.25" customHeight="1">
      <c r="A12" s="69" t="s">
        <v>14</v>
      </c>
      <c r="B12" s="70"/>
      <c r="C12" s="89">
        <f>'支出总表（引用）'!A14</f>
        <v>0</v>
      </c>
      <c r="D12" s="77">
        <f>'支出总表（引用）'!B14</f>
        <v>0</v>
      </c>
    </row>
    <row r="13" spans="1:4" s="1" customFormat="1" ht="17.25" customHeight="1">
      <c r="A13" s="69" t="s">
        <v>15</v>
      </c>
      <c r="B13" s="70"/>
      <c r="C13" s="89">
        <f>'支出总表（引用）'!A15</f>
        <v>0</v>
      </c>
      <c r="D13" s="77">
        <f>'支出总表（引用）'!B15</f>
        <v>0</v>
      </c>
    </row>
    <row r="14" spans="1:4" s="1" customFormat="1" ht="17.25" customHeight="1">
      <c r="A14" s="69" t="s">
        <v>16</v>
      </c>
      <c r="B14" s="70"/>
      <c r="C14" s="89">
        <f>'支出总表（引用）'!A16</f>
        <v>0</v>
      </c>
      <c r="D14" s="77">
        <f>'支出总表（引用）'!B16</f>
        <v>0</v>
      </c>
    </row>
    <row r="15" spans="1:4" s="1" customFormat="1" ht="17.25" customHeight="1">
      <c r="A15" s="69" t="s">
        <v>17</v>
      </c>
      <c r="B15" s="55"/>
      <c r="C15" s="89">
        <f>'支出总表（引用）'!A17</f>
        <v>0</v>
      </c>
      <c r="D15" s="77">
        <f>'支出总表（引用）'!B17</f>
        <v>0</v>
      </c>
    </row>
    <row r="16" spans="1:4" s="1" customFormat="1" ht="17.25" customHeight="1">
      <c r="A16" s="74"/>
      <c r="B16" s="75"/>
      <c r="C16" s="89">
        <f>'支出总表（引用）'!A18</f>
        <v>0</v>
      </c>
      <c r="D16" s="77">
        <f>'支出总表（引用）'!B18</f>
        <v>0</v>
      </c>
    </row>
    <row r="17" spans="1:4" s="1" customFormat="1" ht="17.25" customHeight="1">
      <c r="A17" s="74"/>
      <c r="B17" s="55"/>
      <c r="C17" s="89">
        <f>'支出总表（引用）'!A19</f>
        <v>0</v>
      </c>
      <c r="D17" s="77">
        <f>'支出总表（引用）'!B19</f>
        <v>0</v>
      </c>
    </row>
    <row r="18" spans="1:4" s="1" customFormat="1" ht="17.25" customHeight="1">
      <c r="A18" s="74"/>
      <c r="B18" s="55"/>
      <c r="C18" s="89">
        <f>'支出总表（引用）'!A20</f>
        <v>0</v>
      </c>
      <c r="D18" s="77">
        <f>'支出总表（引用）'!B20</f>
        <v>0</v>
      </c>
    </row>
    <row r="19" spans="1:4" s="1" customFormat="1" ht="17.25" customHeight="1">
      <c r="A19" s="77"/>
      <c r="B19" s="55"/>
      <c r="C19" s="89">
        <f>'支出总表（引用）'!A21</f>
        <v>0</v>
      </c>
      <c r="D19" s="77">
        <f>'支出总表（引用）'!B21</f>
        <v>0</v>
      </c>
    </row>
    <row r="20" spans="1:4" s="1" customFormat="1" ht="17.25" customHeight="1">
      <c r="A20" s="74"/>
      <c r="B20" s="55"/>
      <c r="C20" s="89">
        <f>'支出总表（引用）'!A22</f>
        <v>0</v>
      </c>
      <c r="D20" s="77">
        <f>'支出总表（引用）'!B22</f>
        <v>0</v>
      </c>
    </row>
    <row r="21" spans="1:4" s="1" customFormat="1" ht="17.25" customHeight="1">
      <c r="A21" s="74"/>
      <c r="B21" s="55"/>
      <c r="C21" s="89">
        <f>'支出总表（引用）'!A23</f>
        <v>0</v>
      </c>
      <c r="D21" s="77">
        <f>'支出总表（引用）'!B23</f>
        <v>0</v>
      </c>
    </row>
    <row r="22" spans="1:4" s="1" customFormat="1" ht="17.25" customHeight="1">
      <c r="A22" s="74"/>
      <c r="B22" s="55"/>
      <c r="C22" s="89">
        <f>'支出总表（引用）'!A24</f>
        <v>0</v>
      </c>
      <c r="D22" s="77">
        <f>'支出总表（引用）'!B24</f>
        <v>0</v>
      </c>
    </row>
    <row r="23" spans="1:4" s="1" customFormat="1" ht="17.25" customHeight="1">
      <c r="A23" s="74"/>
      <c r="B23" s="55"/>
      <c r="C23" s="89">
        <f>'支出总表（引用）'!A25</f>
        <v>0</v>
      </c>
      <c r="D23" s="77">
        <f>'支出总表（引用）'!B25</f>
        <v>0</v>
      </c>
    </row>
    <row r="24" spans="1:4" s="1" customFormat="1" ht="17.25" customHeight="1">
      <c r="A24" s="74"/>
      <c r="B24" s="55"/>
      <c r="C24" s="89">
        <f>'支出总表（引用）'!A26</f>
        <v>0</v>
      </c>
      <c r="D24" s="77">
        <f>'支出总表（引用）'!B26</f>
        <v>0</v>
      </c>
    </row>
    <row r="25" spans="1:4" s="1" customFormat="1" ht="17.25" customHeight="1">
      <c r="A25" s="74"/>
      <c r="B25" s="55"/>
      <c r="C25" s="89">
        <f>'支出总表（引用）'!A27</f>
        <v>0</v>
      </c>
      <c r="D25" s="77">
        <f>'支出总表（引用）'!B27</f>
        <v>0</v>
      </c>
    </row>
    <row r="26" spans="1:4" s="1" customFormat="1" ht="19.5" customHeight="1">
      <c r="A26" s="74"/>
      <c r="B26" s="55"/>
      <c r="C26" s="89">
        <f>'支出总表（引用）'!A28</f>
        <v>0</v>
      </c>
      <c r="D26" s="77">
        <f>'支出总表（引用）'!B28</f>
        <v>0</v>
      </c>
    </row>
    <row r="27" spans="1:4" s="1" customFormat="1" ht="19.5" customHeight="1">
      <c r="A27" s="74"/>
      <c r="B27" s="55"/>
      <c r="C27" s="89">
        <f>'支出总表（引用）'!A29</f>
        <v>0</v>
      </c>
      <c r="D27" s="77">
        <f>'支出总表（引用）'!B29</f>
        <v>0</v>
      </c>
    </row>
    <row r="28" spans="1:4" s="1" customFormat="1" ht="19.5" customHeight="1">
      <c r="A28" s="74"/>
      <c r="B28" s="55"/>
      <c r="C28" s="89">
        <f>'支出总表（引用）'!A30</f>
        <v>0</v>
      </c>
      <c r="D28" s="77">
        <f>'支出总表（引用）'!B30</f>
        <v>0</v>
      </c>
    </row>
    <row r="29" spans="1:4" s="1" customFormat="1" ht="19.5" customHeight="1">
      <c r="A29" s="74"/>
      <c r="B29" s="55"/>
      <c r="C29" s="89">
        <f>'支出总表（引用）'!A31</f>
        <v>0</v>
      </c>
      <c r="D29" s="77">
        <f>'支出总表（引用）'!B31</f>
        <v>0</v>
      </c>
    </row>
    <row r="30" spans="1:4" s="1" customFormat="1" ht="19.5" customHeight="1">
      <c r="A30" s="74"/>
      <c r="B30" s="55"/>
      <c r="C30" s="89">
        <f>'支出总表（引用）'!A32</f>
        <v>0</v>
      </c>
      <c r="D30" s="77">
        <f>'支出总表（引用）'!B32</f>
        <v>0</v>
      </c>
    </row>
    <row r="31" spans="1:4" s="1" customFormat="1" ht="19.5" customHeight="1">
      <c r="A31" s="74"/>
      <c r="B31" s="55"/>
      <c r="C31" s="89">
        <f>'支出总表（引用）'!A33</f>
        <v>0</v>
      </c>
      <c r="D31" s="77">
        <f>'支出总表（引用）'!B33</f>
        <v>0</v>
      </c>
    </row>
    <row r="32" spans="1:4" s="1" customFormat="1" ht="19.5" customHeight="1">
      <c r="A32" s="74"/>
      <c r="B32" s="55"/>
      <c r="C32" s="89">
        <f>'支出总表（引用）'!A34</f>
        <v>0</v>
      </c>
      <c r="D32" s="77">
        <f>'支出总表（引用）'!B34</f>
        <v>0</v>
      </c>
    </row>
    <row r="33" spans="1:4" s="1" customFormat="1" ht="19.5" customHeight="1">
      <c r="A33" s="74"/>
      <c r="B33" s="55"/>
      <c r="C33" s="89">
        <f>'支出总表（引用）'!A35</f>
        <v>0</v>
      </c>
      <c r="D33" s="77">
        <f>'支出总表（引用）'!B35</f>
        <v>0</v>
      </c>
    </row>
    <row r="34" spans="1:4" s="1" customFormat="1" ht="19.5" customHeight="1">
      <c r="A34" s="74"/>
      <c r="B34" s="55"/>
      <c r="C34" s="89">
        <f>'支出总表（引用）'!A36</f>
        <v>0</v>
      </c>
      <c r="D34" s="77">
        <f>'支出总表（引用）'!B36</f>
        <v>0</v>
      </c>
    </row>
    <row r="35" spans="1:4" s="1" customFormat="1" ht="19.5" customHeight="1">
      <c r="A35" s="74"/>
      <c r="B35" s="55"/>
      <c r="C35" s="89">
        <f>'支出总表（引用）'!A37</f>
        <v>0</v>
      </c>
      <c r="D35" s="77">
        <f>'支出总表（引用）'!B37</f>
        <v>0</v>
      </c>
    </row>
    <row r="36" spans="1:4" s="1" customFormat="1" ht="19.5" customHeight="1">
      <c r="A36" s="74"/>
      <c r="B36" s="55"/>
      <c r="C36" s="89">
        <f>'支出总表（引用）'!A38</f>
        <v>0</v>
      </c>
      <c r="D36" s="77">
        <f>'支出总表（引用）'!B38</f>
        <v>0</v>
      </c>
    </row>
    <row r="37" spans="1:4" s="1" customFormat="1" ht="19.5" customHeight="1">
      <c r="A37" s="74"/>
      <c r="B37" s="55"/>
      <c r="C37" s="89">
        <f>'支出总表（引用）'!A39</f>
        <v>0</v>
      </c>
      <c r="D37" s="77">
        <f>'支出总表（引用）'!B39</f>
        <v>0</v>
      </c>
    </row>
    <row r="38" spans="1:4" s="1" customFormat="1" ht="19.5" customHeight="1">
      <c r="A38" s="74"/>
      <c r="B38" s="55"/>
      <c r="C38" s="89">
        <f>'支出总表（引用）'!A40</f>
        <v>0</v>
      </c>
      <c r="D38" s="77">
        <f>'支出总表（引用）'!B40</f>
        <v>0</v>
      </c>
    </row>
    <row r="39" spans="1:4" s="1" customFormat="1" ht="19.5" customHeight="1">
      <c r="A39" s="74"/>
      <c r="B39" s="55"/>
      <c r="C39" s="89">
        <f>'支出总表（引用）'!A41</f>
        <v>0</v>
      </c>
      <c r="D39" s="77">
        <f>'支出总表（引用）'!B41</f>
        <v>0</v>
      </c>
    </row>
    <row r="40" spans="1:4" s="1" customFormat="1" ht="19.5" customHeight="1">
      <c r="A40" s="74"/>
      <c r="B40" s="55"/>
      <c r="C40" s="89">
        <f>'支出总表（引用）'!A42</f>
        <v>0</v>
      </c>
      <c r="D40" s="77">
        <f>'支出总表（引用）'!B42</f>
        <v>0</v>
      </c>
    </row>
    <row r="41" spans="1:4" s="1" customFormat="1" ht="19.5" customHeight="1">
      <c r="A41" s="74"/>
      <c r="B41" s="55"/>
      <c r="C41" s="89">
        <f>'支出总表（引用）'!A43</f>
        <v>0</v>
      </c>
      <c r="D41" s="77">
        <f>'支出总表（引用）'!B43</f>
        <v>0</v>
      </c>
    </row>
    <row r="42" spans="1:4" s="1" customFormat="1" ht="19.5" customHeight="1">
      <c r="A42" s="74"/>
      <c r="B42" s="55"/>
      <c r="C42" s="89">
        <f>'支出总表（引用）'!A44</f>
        <v>0</v>
      </c>
      <c r="D42" s="77">
        <f>'支出总表（引用）'!B44</f>
        <v>0</v>
      </c>
    </row>
    <row r="43" spans="1:4" s="1" customFormat="1" ht="19.5" customHeight="1">
      <c r="A43" s="74"/>
      <c r="B43" s="55"/>
      <c r="C43" s="89">
        <f>'支出总表（引用）'!A45</f>
        <v>0</v>
      </c>
      <c r="D43" s="77">
        <f>'支出总表（引用）'!B45</f>
        <v>0</v>
      </c>
    </row>
    <row r="44" spans="1:4" s="1" customFormat="1" ht="19.5" customHeight="1">
      <c r="A44" s="74"/>
      <c r="B44" s="55"/>
      <c r="C44" s="89">
        <f>'支出总表（引用）'!A46</f>
        <v>0</v>
      </c>
      <c r="D44" s="77">
        <f>'支出总表（引用）'!B46</f>
        <v>0</v>
      </c>
    </row>
    <row r="45" spans="1:4" s="1" customFormat="1" ht="19.5" customHeight="1">
      <c r="A45" s="74"/>
      <c r="B45" s="55"/>
      <c r="C45" s="89">
        <f>'支出总表（引用）'!A47</f>
        <v>0</v>
      </c>
      <c r="D45" s="77">
        <f>'支出总表（引用）'!B47</f>
        <v>0</v>
      </c>
    </row>
    <row r="46" spans="1:4" s="1" customFormat="1" ht="19.5" customHeight="1">
      <c r="A46" s="74"/>
      <c r="B46" s="55"/>
      <c r="C46" s="89">
        <f>'支出总表（引用）'!A48</f>
        <v>0</v>
      </c>
      <c r="D46" s="77">
        <f>'支出总表（引用）'!B48</f>
        <v>0</v>
      </c>
    </row>
    <row r="47" spans="1:4" s="1" customFormat="1" ht="19.5" customHeight="1">
      <c r="A47" s="74"/>
      <c r="B47" s="55"/>
      <c r="C47" s="89">
        <f>'支出总表（引用）'!A49</f>
        <v>0</v>
      </c>
      <c r="D47" s="77">
        <f>'支出总表（引用）'!B49</f>
        <v>0</v>
      </c>
    </row>
    <row r="48" spans="1:4" s="1" customFormat="1" ht="19.5" customHeight="1">
      <c r="A48" s="74"/>
      <c r="B48" s="55"/>
      <c r="C48" s="89">
        <f>'支出总表（引用）'!A50</f>
        <v>0</v>
      </c>
      <c r="D48" s="77">
        <f>'支出总表（引用）'!B50</f>
        <v>0</v>
      </c>
    </row>
    <row r="49" spans="1:4" s="1" customFormat="1" ht="17.25" customHeight="1">
      <c r="A49" s="78" t="s">
        <v>18</v>
      </c>
      <c r="B49" s="70">
        <f>SUM(B6,B11,B12,B13,B14,B15)</f>
        <v>10806961.79</v>
      </c>
      <c r="C49" s="78" t="s">
        <v>19</v>
      </c>
      <c r="D49" s="55">
        <f>'支出总表（引用）'!B7</f>
        <v>10806961.79</v>
      </c>
    </row>
    <row r="50" spans="1:4" s="1" customFormat="1" ht="17.25" customHeight="1">
      <c r="A50" s="69" t="s">
        <v>20</v>
      </c>
      <c r="B50" s="70"/>
      <c r="C50" s="90" t="s">
        <v>21</v>
      </c>
      <c r="D50" s="55"/>
    </row>
    <row r="51" spans="1:4" s="1" customFormat="1" ht="17.25" customHeight="1">
      <c r="A51" s="69" t="s">
        <v>22</v>
      </c>
      <c r="B51" s="91"/>
      <c r="C51" s="92"/>
      <c r="D51" s="55"/>
    </row>
    <row r="52" spans="1:4" s="1" customFormat="1" ht="17.25" customHeight="1">
      <c r="A52" s="93"/>
      <c r="B52" s="94"/>
      <c r="C52" s="92"/>
      <c r="D52" s="55"/>
    </row>
    <row r="53" spans="1:4" s="1" customFormat="1" ht="17.25" customHeight="1">
      <c r="A53" s="78" t="s">
        <v>23</v>
      </c>
      <c r="B53" s="95">
        <f>SUM(B49,B50,B51)</f>
        <v>10806961.79</v>
      </c>
      <c r="C53" s="78" t="s">
        <v>24</v>
      </c>
      <c r="D53" s="55">
        <f>B53</f>
        <v>10806961.79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A1" sqref="A1:IV65536"/>
    </sheetView>
  </sheetViews>
  <sheetFormatPr defaultColWidth="10.28125" defaultRowHeight="12.75"/>
  <cols>
    <col min="1" max="2" width="18.00390625" style="38" customWidth="1"/>
    <col min="3" max="3" width="23.7109375" style="38" customWidth="1"/>
    <col min="4" max="4" width="21.421875" style="38" customWidth="1"/>
    <col min="5" max="6" width="12.28125" style="38" customWidth="1"/>
    <col min="7" max="8" width="11.140625" style="38" customWidth="1"/>
    <col min="9" max="16384" width="10.28125" style="38" customWidth="1"/>
  </cols>
  <sheetData>
    <row r="1" spans="1:8" s="38" customFormat="1" ht="48.75" customHeight="1">
      <c r="A1" s="39" t="s">
        <v>168</v>
      </c>
      <c r="B1" s="39"/>
      <c r="C1" s="39"/>
      <c r="D1" s="39"/>
      <c r="E1" s="39"/>
      <c r="F1" s="39"/>
      <c r="G1" s="39"/>
      <c r="H1" s="39"/>
    </row>
    <row r="2" spans="1:8" s="38" customFormat="1" ht="19.5" customHeight="1">
      <c r="A2" s="40" t="s">
        <v>169</v>
      </c>
      <c r="B2" s="40"/>
      <c r="C2" s="40"/>
      <c r="D2" s="40"/>
      <c r="E2" s="40"/>
      <c r="F2" s="40"/>
      <c r="G2" s="40"/>
      <c r="H2" s="40"/>
    </row>
    <row r="3" spans="1:8" s="38" customFormat="1" ht="19.5" customHeight="1">
      <c r="A3" s="40" t="s">
        <v>170</v>
      </c>
      <c r="B3" s="40"/>
      <c r="C3" s="40" t="s">
        <v>219</v>
      </c>
      <c r="D3" s="40"/>
      <c r="E3" s="40"/>
      <c r="F3" s="40"/>
      <c r="G3" s="40"/>
      <c r="H3" s="40"/>
    </row>
    <row r="4" spans="1:8" s="38" customFormat="1" ht="19.5" customHeight="1">
      <c r="A4" s="40" t="s">
        <v>172</v>
      </c>
      <c r="B4" s="40"/>
      <c r="C4" s="40" t="s">
        <v>173</v>
      </c>
      <c r="D4" s="40"/>
      <c r="E4" s="40" t="s">
        <v>174</v>
      </c>
      <c r="F4" s="40"/>
      <c r="G4" s="40" t="s">
        <v>220</v>
      </c>
      <c r="H4" s="40"/>
    </row>
    <row r="5" spans="1:8" s="38" customFormat="1" ht="19.5" customHeight="1">
      <c r="A5" s="40" t="s">
        <v>176</v>
      </c>
      <c r="B5" s="40"/>
      <c r="C5" s="40" t="s">
        <v>177</v>
      </c>
      <c r="D5" s="40"/>
      <c r="E5" s="40" t="s">
        <v>178</v>
      </c>
      <c r="F5" s="40"/>
      <c r="G5" s="40" t="s">
        <v>179</v>
      </c>
      <c r="H5" s="40"/>
    </row>
    <row r="6" spans="1:11" s="38" customFormat="1" ht="19.5" customHeight="1">
      <c r="A6" s="40"/>
      <c r="B6" s="40"/>
      <c r="C6" s="40"/>
      <c r="D6" s="40"/>
      <c r="E6" s="40"/>
      <c r="F6" s="40"/>
      <c r="G6" s="40" t="s">
        <v>180</v>
      </c>
      <c r="H6" s="40"/>
      <c r="K6" s="40"/>
    </row>
    <row r="7" spans="1:8" s="38" customFormat="1" ht="19.5" customHeight="1">
      <c r="A7" s="40" t="s">
        <v>181</v>
      </c>
      <c r="B7" s="40"/>
      <c r="C7" s="40" t="s">
        <v>182</v>
      </c>
      <c r="D7" s="40"/>
      <c r="E7" s="40" t="s">
        <v>221</v>
      </c>
      <c r="F7" s="40"/>
      <c r="G7" s="40"/>
      <c r="H7" s="40"/>
    </row>
    <row r="8" spans="1:8" s="38" customFormat="1" ht="19.5" customHeight="1">
      <c r="A8" s="40"/>
      <c r="B8" s="40"/>
      <c r="C8" s="40" t="s">
        <v>184</v>
      </c>
      <c r="D8" s="40"/>
      <c r="E8" s="40" t="s">
        <v>43</v>
      </c>
      <c r="F8" s="40"/>
      <c r="G8" s="40"/>
      <c r="H8" s="40"/>
    </row>
    <row r="9" spans="1:8" s="38" customFormat="1" ht="19.5" customHeight="1">
      <c r="A9" s="40"/>
      <c r="B9" s="40"/>
      <c r="C9" s="40" t="s">
        <v>185</v>
      </c>
      <c r="D9" s="40"/>
      <c r="E9" s="40" t="s">
        <v>43</v>
      </c>
      <c r="F9" s="40"/>
      <c r="G9" s="40"/>
      <c r="H9" s="40"/>
    </row>
    <row r="10" spans="1:8" s="38" customFormat="1" ht="19.5" customHeight="1">
      <c r="A10" s="41" t="s">
        <v>186</v>
      </c>
      <c r="B10" s="40" t="s">
        <v>187</v>
      </c>
      <c r="C10" s="40"/>
      <c r="D10" s="40"/>
      <c r="E10" s="40"/>
      <c r="F10" s="40"/>
      <c r="G10" s="40"/>
      <c r="H10" s="40"/>
    </row>
    <row r="11" spans="1:8" s="38" customFormat="1" ht="66.75" customHeight="1">
      <c r="A11" s="41"/>
      <c r="B11" s="40" t="s">
        <v>222</v>
      </c>
      <c r="C11" s="40"/>
      <c r="D11" s="40"/>
      <c r="E11" s="40"/>
      <c r="F11" s="40"/>
      <c r="G11" s="40"/>
      <c r="H11" s="40"/>
    </row>
    <row r="12" spans="1:8" s="38" customFormat="1" ht="19.5" customHeight="1">
      <c r="A12" s="42" t="s">
        <v>189</v>
      </c>
      <c r="B12" s="43" t="s">
        <v>190</v>
      </c>
      <c r="C12" s="40" t="s">
        <v>191</v>
      </c>
      <c r="D12" s="40"/>
      <c r="E12" s="40"/>
      <c r="F12" s="40"/>
      <c r="G12" s="44" t="s">
        <v>192</v>
      </c>
      <c r="H12" s="44"/>
    </row>
    <row r="13" spans="1:8" s="38" customFormat="1" ht="15" customHeight="1">
      <c r="A13" s="45" t="s">
        <v>193</v>
      </c>
      <c r="B13" s="43" t="s">
        <v>194</v>
      </c>
      <c r="C13" s="44" t="s">
        <v>223</v>
      </c>
      <c r="D13" s="44"/>
      <c r="E13" s="44"/>
      <c r="F13" s="44"/>
      <c r="G13" s="46" t="s">
        <v>224</v>
      </c>
      <c r="H13" s="46"/>
    </row>
    <row r="14" spans="1:8" s="38" customFormat="1" ht="15" customHeight="1">
      <c r="A14" s="45"/>
      <c r="B14" s="43" t="s">
        <v>197</v>
      </c>
      <c r="C14" s="44" t="s">
        <v>225</v>
      </c>
      <c r="D14" s="44"/>
      <c r="E14" s="44"/>
      <c r="F14" s="44"/>
      <c r="G14" s="46" t="s">
        <v>199</v>
      </c>
      <c r="H14" s="46"/>
    </row>
    <row r="15" spans="1:8" s="38" customFormat="1" ht="15" customHeight="1">
      <c r="A15" s="45"/>
      <c r="B15" s="43" t="s">
        <v>200</v>
      </c>
      <c r="C15" s="44" t="s">
        <v>226</v>
      </c>
      <c r="D15" s="44"/>
      <c r="E15" s="44"/>
      <c r="F15" s="44"/>
      <c r="G15" s="46" t="s">
        <v>227</v>
      </c>
      <c r="H15" s="46"/>
    </row>
    <row r="16" spans="1:8" s="38" customFormat="1" ht="15" customHeight="1">
      <c r="A16" s="45"/>
      <c r="B16" s="43" t="s">
        <v>202</v>
      </c>
      <c r="C16" s="44" t="s">
        <v>203</v>
      </c>
      <c r="D16" s="44"/>
      <c r="E16" s="44"/>
      <c r="F16" s="44"/>
      <c r="G16" s="46" t="s">
        <v>228</v>
      </c>
      <c r="H16" s="46"/>
    </row>
    <row r="17" spans="1:8" s="38" customFormat="1" ht="15" customHeight="1">
      <c r="A17" s="45" t="s">
        <v>205</v>
      </c>
      <c r="B17" s="43" t="s">
        <v>206</v>
      </c>
      <c r="C17" s="44" t="s">
        <v>229</v>
      </c>
      <c r="D17" s="44"/>
      <c r="E17" s="44"/>
      <c r="F17" s="44"/>
      <c r="G17" s="46" t="s">
        <v>199</v>
      </c>
      <c r="H17" s="46"/>
    </row>
    <row r="18" spans="1:8" s="38" customFormat="1" ht="15" customHeight="1">
      <c r="A18" s="45"/>
      <c r="B18" s="43" t="s">
        <v>209</v>
      </c>
      <c r="C18" s="44" t="s">
        <v>230</v>
      </c>
      <c r="D18" s="44"/>
      <c r="E18" s="44"/>
      <c r="F18" s="44"/>
      <c r="G18" s="46" t="s">
        <v>199</v>
      </c>
      <c r="H18" s="46"/>
    </row>
    <row r="19" spans="1:8" s="38" customFormat="1" ht="15" customHeight="1">
      <c r="A19" s="45"/>
      <c r="B19" s="43" t="s">
        <v>212</v>
      </c>
      <c r="C19" s="44" t="s">
        <v>231</v>
      </c>
      <c r="D19" s="44"/>
      <c r="E19" s="44"/>
      <c r="F19" s="44"/>
      <c r="G19" s="46" t="s">
        <v>232</v>
      </c>
      <c r="H19" s="46"/>
    </row>
    <row r="20" spans="1:8" s="38" customFormat="1" ht="15" customHeight="1">
      <c r="A20" s="45"/>
      <c r="B20" s="43" t="s">
        <v>214</v>
      </c>
      <c r="C20" s="44" t="s">
        <v>233</v>
      </c>
      <c r="D20" s="44"/>
      <c r="E20" s="44"/>
      <c r="F20" s="44"/>
      <c r="G20" s="46" t="s">
        <v>199</v>
      </c>
      <c r="H20" s="46"/>
    </row>
    <row r="21" spans="1:8" s="38" customFormat="1" ht="15" customHeight="1">
      <c r="A21" s="45" t="s">
        <v>216</v>
      </c>
      <c r="B21" s="43" t="s">
        <v>216</v>
      </c>
      <c r="C21" s="44" t="s">
        <v>234</v>
      </c>
      <c r="D21" s="44"/>
      <c r="E21" s="44"/>
      <c r="F21" s="44"/>
      <c r="G21" s="46" t="s">
        <v>235</v>
      </c>
      <c r="H21" s="46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F24" sqref="F24"/>
    </sheetView>
  </sheetViews>
  <sheetFormatPr defaultColWidth="10.28125" defaultRowHeight="12.75"/>
  <cols>
    <col min="1" max="2" width="18.00390625" style="38" customWidth="1"/>
    <col min="3" max="3" width="23.7109375" style="38" customWidth="1"/>
    <col min="4" max="4" width="21.421875" style="38" customWidth="1"/>
    <col min="5" max="6" width="12.28125" style="38" customWidth="1"/>
    <col min="7" max="8" width="11.140625" style="38" customWidth="1"/>
    <col min="9" max="16384" width="10.28125" style="38" customWidth="1"/>
  </cols>
  <sheetData>
    <row r="1" spans="1:8" s="38" customFormat="1" ht="48.75" customHeight="1">
      <c r="A1" s="39" t="s">
        <v>168</v>
      </c>
      <c r="B1" s="39"/>
      <c r="C1" s="39"/>
      <c r="D1" s="39"/>
      <c r="E1" s="39"/>
      <c r="F1" s="39"/>
      <c r="G1" s="39"/>
      <c r="H1" s="39"/>
    </row>
    <row r="2" spans="1:8" s="38" customFormat="1" ht="19.5" customHeight="1">
      <c r="A2" s="40" t="s">
        <v>169</v>
      </c>
      <c r="B2" s="40"/>
      <c r="C2" s="40"/>
      <c r="D2" s="40"/>
      <c r="E2" s="40"/>
      <c r="F2" s="40"/>
      <c r="G2" s="40"/>
      <c r="H2" s="40"/>
    </row>
    <row r="3" spans="1:8" s="38" customFormat="1" ht="19.5" customHeight="1">
      <c r="A3" s="40" t="s">
        <v>170</v>
      </c>
      <c r="B3" s="40"/>
      <c r="C3" s="40" t="s">
        <v>236</v>
      </c>
      <c r="D3" s="40"/>
      <c r="E3" s="40"/>
      <c r="F3" s="40"/>
      <c r="G3" s="40"/>
      <c r="H3" s="40"/>
    </row>
    <row r="4" spans="1:8" s="38" customFormat="1" ht="19.5" customHeight="1">
      <c r="A4" s="40" t="s">
        <v>172</v>
      </c>
      <c r="B4" s="40"/>
      <c r="C4" s="40" t="s">
        <v>173</v>
      </c>
      <c r="D4" s="40"/>
      <c r="E4" s="40" t="s">
        <v>174</v>
      </c>
      <c r="F4" s="40"/>
      <c r="G4" s="40" t="s">
        <v>237</v>
      </c>
      <c r="H4" s="40"/>
    </row>
    <row r="5" spans="1:8" s="38" customFormat="1" ht="19.5" customHeight="1">
      <c r="A5" s="40" t="s">
        <v>176</v>
      </c>
      <c r="B5" s="40"/>
      <c r="C5" s="40" t="s">
        <v>177</v>
      </c>
      <c r="D5" s="40"/>
      <c r="E5" s="40" t="s">
        <v>178</v>
      </c>
      <c r="F5" s="40"/>
      <c r="G5" s="40" t="s">
        <v>179</v>
      </c>
      <c r="H5" s="40"/>
    </row>
    <row r="6" spans="1:11" s="38" customFormat="1" ht="19.5" customHeight="1">
      <c r="A6" s="40"/>
      <c r="B6" s="40"/>
      <c r="C6" s="40"/>
      <c r="D6" s="40"/>
      <c r="E6" s="40"/>
      <c r="F6" s="40"/>
      <c r="G6" s="40" t="s">
        <v>180</v>
      </c>
      <c r="H6" s="40"/>
      <c r="K6" s="40"/>
    </row>
    <row r="7" spans="1:8" s="38" customFormat="1" ht="19.5" customHeight="1">
      <c r="A7" s="40" t="s">
        <v>181</v>
      </c>
      <c r="B7" s="40"/>
      <c r="C7" s="40" t="s">
        <v>182</v>
      </c>
      <c r="D7" s="40"/>
      <c r="E7" s="40" t="s">
        <v>238</v>
      </c>
      <c r="F7" s="40"/>
      <c r="G7" s="40"/>
      <c r="H7" s="40"/>
    </row>
    <row r="8" spans="1:8" s="38" customFormat="1" ht="19.5" customHeight="1">
      <c r="A8" s="40"/>
      <c r="B8" s="40"/>
      <c r="C8" s="40" t="s">
        <v>184</v>
      </c>
      <c r="D8" s="40"/>
      <c r="E8" s="40" t="s">
        <v>43</v>
      </c>
      <c r="F8" s="40"/>
      <c r="G8" s="40"/>
      <c r="H8" s="40"/>
    </row>
    <row r="9" spans="1:8" s="38" customFormat="1" ht="19.5" customHeight="1">
      <c r="A9" s="40"/>
      <c r="B9" s="40"/>
      <c r="C9" s="40" t="s">
        <v>185</v>
      </c>
      <c r="D9" s="40"/>
      <c r="E9" s="40" t="s">
        <v>43</v>
      </c>
      <c r="F9" s="40"/>
      <c r="G9" s="40"/>
      <c r="H9" s="40"/>
    </row>
    <row r="10" spans="1:8" s="38" customFormat="1" ht="19.5" customHeight="1">
      <c r="A10" s="41" t="s">
        <v>186</v>
      </c>
      <c r="B10" s="40" t="s">
        <v>187</v>
      </c>
      <c r="C10" s="40"/>
      <c r="D10" s="40"/>
      <c r="E10" s="40"/>
      <c r="F10" s="40"/>
      <c r="G10" s="40"/>
      <c r="H10" s="40"/>
    </row>
    <row r="11" spans="1:8" s="38" customFormat="1" ht="66.75" customHeight="1">
      <c r="A11" s="41"/>
      <c r="B11" s="40" t="s">
        <v>239</v>
      </c>
      <c r="C11" s="40"/>
      <c r="D11" s="40"/>
      <c r="E11" s="40"/>
      <c r="F11" s="40"/>
      <c r="G11" s="40"/>
      <c r="H11" s="40"/>
    </row>
    <row r="12" spans="1:8" s="38" customFormat="1" ht="19.5" customHeight="1">
      <c r="A12" s="42" t="s">
        <v>189</v>
      </c>
      <c r="B12" s="43" t="s">
        <v>190</v>
      </c>
      <c r="C12" s="40" t="s">
        <v>191</v>
      </c>
      <c r="D12" s="40"/>
      <c r="E12" s="40"/>
      <c r="F12" s="40"/>
      <c r="G12" s="44" t="s">
        <v>192</v>
      </c>
      <c r="H12" s="44"/>
    </row>
    <row r="13" spans="1:8" s="38" customFormat="1" ht="15" customHeight="1">
      <c r="A13" s="45" t="s">
        <v>193</v>
      </c>
      <c r="B13" s="43" t="s">
        <v>194</v>
      </c>
      <c r="C13" s="44" t="s">
        <v>240</v>
      </c>
      <c r="D13" s="44"/>
      <c r="E13" s="44"/>
      <c r="F13" s="44"/>
      <c r="G13" s="46" t="s">
        <v>241</v>
      </c>
      <c r="H13" s="46"/>
    </row>
    <row r="14" spans="1:8" s="38" customFormat="1" ht="15" customHeight="1">
      <c r="A14" s="45"/>
      <c r="B14" s="43" t="s">
        <v>197</v>
      </c>
      <c r="C14" s="44" t="s">
        <v>225</v>
      </c>
      <c r="D14" s="44"/>
      <c r="E14" s="44"/>
      <c r="F14" s="44"/>
      <c r="G14" s="46" t="s">
        <v>199</v>
      </c>
      <c r="H14" s="46"/>
    </row>
    <row r="15" spans="1:8" s="38" customFormat="1" ht="15" customHeight="1">
      <c r="A15" s="45"/>
      <c r="B15" s="43" t="s">
        <v>200</v>
      </c>
      <c r="C15" s="44" t="s">
        <v>226</v>
      </c>
      <c r="D15" s="44"/>
      <c r="E15" s="44"/>
      <c r="F15" s="44"/>
      <c r="G15" s="46" t="s">
        <v>196</v>
      </c>
      <c r="H15" s="46"/>
    </row>
    <row r="16" spans="1:8" s="38" customFormat="1" ht="15" customHeight="1">
      <c r="A16" s="45"/>
      <c r="B16" s="43" t="s">
        <v>202</v>
      </c>
      <c r="C16" s="44" t="s">
        <v>203</v>
      </c>
      <c r="D16" s="44"/>
      <c r="E16" s="44"/>
      <c r="F16" s="44"/>
      <c r="G16" s="46" t="s">
        <v>242</v>
      </c>
      <c r="H16" s="46"/>
    </row>
    <row r="17" spans="1:8" s="38" customFormat="1" ht="15" customHeight="1">
      <c r="A17" s="45" t="s">
        <v>205</v>
      </c>
      <c r="B17" s="43" t="s">
        <v>206</v>
      </c>
      <c r="C17" s="44" t="s">
        <v>243</v>
      </c>
      <c r="D17" s="44"/>
      <c r="E17" s="44"/>
      <c r="F17" s="44"/>
      <c r="G17" s="46" t="s">
        <v>199</v>
      </c>
      <c r="H17" s="46"/>
    </row>
    <row r="18" spans="1:8" s="38" customFormat="1" ht="15" customHeight="1">
      <c r="A18" s="45"/>
      <c r="B18" s="43" t="s">
        <v>209</v>
      </c>
      <c r="C18" s="44" t="s">
        <v>244</v>
      </c>
      <c r="D18" s="44"/>
      <c r="E18" s="44"/>
      <c r="F18" s="44"/>
      <c r="G18" s="46" t="s">
        <v>199</v>
      </c>
      <c r="H18" s="46"/>
    </row>
    <row r="19" spans="1:8" s="38" customFormat="1" ht="15" customHeight="1">
      <c r="A19" s="45"/>
      <c r="B19" s="43" t="s">
        <v>212</v>
      </c>
      <c r="C19" s="44" t="s">
        <v>245</v>
      </c>
      <c r="D19" s="44"/>
      <c r="E19" s="44"/>
      <c r="F19" s="44"/>
      <c r="G19" s="46" t="s">
        <v>246</v>
      </c>
      <c r="H19" s="46"/>
    </row>
    <row r="20" spans="1:8" s="38" customFormat="1" ht="15" customHeight="1">
      <c r="A20" s="45"/>
      <c r="B20" s="43" t="s">
        <v>214</v>
      </c>
      <c r="C20" s="44" t="s">
        <v>233</v>
      </c>
      <c r="D20" s="44"/>
      <c r="E20" s="44"/>
      <c r="F20" s="44"/>
      <c r="G20" s="46" t="s">
        <v>199</v>
      </c>
      <c r="H20" s="46"/>
    </row>
    <row r="21" spans="1:8" s="38" customFormat="1" ht="15" customHeight="1">
      <c r="A21" s="45" t="s">
        <v>216</v>
      </c>
      <c r="B21" s="43" t="s">
        <v>216</v>
      </c>
      <c r="C21" s="44" t="s">
        <v>247</v>
      </c>
      <c r="D21" s="44"/>
      <c r="E21" s="44"/>
      <c r="F21" s="44"/>
      <c r="G21" s="46" t="s">
        <v>248</v>
      </c>
      <c r="H21" s="46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I24" sqref="I24:M24"/>
    </sheetView>
  </sheetViews>
  <sheetFormatPr defaultColWidth="10.140625" defaultRowHeight="12.75"/>
  <cols>
    <col min="1" max="1" width="12.8515625" style="13" customWidth="1"/>
    <col min="2" max="2" width="9.00390625" style="13" customWidth="1"/>
    <col min="3" max="3" width="6.8515625" style="13" customWidth="1"/>
    <col min="4" max="4" width="14.8515625" style="13" customWidth="1"/>
    <col min="5" max="5" width="13.140625" style="13" customWidth="1"/>
    <col min="6" max="6" width="9.140625" style="13" customWidth="1"/>
    <col min="7" max="7" width="11.8515625" style="13" customWidth="1"/>
    <col min="8" max="8" width="12.8515625" style="13" customWidth="1"/>
    <col min="9" max="9" width="8.421875" style="13" customWidth="1"/>
    <col min="10" max="10" width="2.57421875" style="13" customWidth="1"/>
    <col min="11" max="11" width="8.28125" style="13" customWidth="1"/>
    <col min="12" max="12" width="8.57421875" style="13" customWidth="1"/>
    <col min="13" max="13" width="7.7109375" style="13" customWidth="1"/>
    <col min="14" max="16384" width="10.140625" style="13" customWidth="1"/>
  </cols>
  <sheetData>
    <row r="1" spans="1:13" s="13" customFormat="1" ht="28.5" customHeight="1">
      <c r="A1" s="14" t="s">
        <v>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3" customFormat="1" ht="18" customHeight="1">
      <c r="A2" s="15" t="s">
        <v>250</v>
      </c>
      <c r="B2" s="15" t="s">
        <v>173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3" customFormat="1" ht="25.5" customHeight="1">
      <c r="A3" s="15" t="s">
        <v>251</v>
      </c>
      <c r="B3" s="15" t="s">
        <v>252</v>
      </c>
      <c r="C3" s="15"/>
      <c r="D3" s="15"/>
      <c r="E3" s="15"/>
      <c r="F3" s="15"/>
      <c r="G3" s="15" t="s">
        <v>253</v>
      </c>
      <c r="H3" s="15" t="s">
        <v>254</v>
      </c>
      <c r="I3" s="15"/>
      <c r="J3" s="15"/>
      <c r="K3" s="15"/>
      <c r="L3" s="15"/>
      <c r="M3" s="15"/>
    </row>
    <row r="4" spans="1:13" s="13" customFormat="1" ht="23.25" customHeight="1">
      <c r="A4" s="16" t="s">
        <v>255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3" customFormat="1" ht="23.25" customHeight="1">
      <c r="A5" s="15" t="s">
        <v>256</v>
      </c>
      <c r="B5" s="15"/>
      <c r="C5" s="15"/>
      <c r="D5" s="17" t="s">
        <v>43</v>
      </c>
      <c r="E5" s="17"/>
      <c r="F5" s="17"/>
      <c r="G5" s="17" t="s">
        <v>257</v>
      </c>
      <c r="H5" s="17"/>
      <c r="I5" s="17" t="s">
        <v>258</v>
      </c>
      <c r="J5" s="17"/>
      <c r="K5" s="17"/>
      <c r="L5" s="17"/>
      <c r="M5" s="17"/>
    </row>
    <row r="6" spans="1:13" s="13" customFormat="1" ht="19.5" customHeight="1">
      <c r="A6" s="15" t="s">
        <v>259</v>
      </c>
      <c r="B6" s="15"/>
      <c r="C6" s="15"/>
      <c r="D6" s="15" t="s">
        <v>260</v>
      </c>
      <c r="E6" s="15"/>
      <c r="F6" s="15"/>
      <c r="G6" s="15" t="s">
        <v>261</v>
      </c>
      <c r="H6" s="15"/>
      <c r="I6" s="17" t="s">
        <v>262</v>
      </c>
      <c r="J6" s="17"/>
      <c r="K6" s="17"/>
      <c r="L6" s="17"/>
      <c r="M6" s="17"/>
    </row>
    <row r="7" spans="1:13" s="13" customFormat="1" ht="17.25" customHeight="1">
      <c r="A7" s="15" t="s">
        <v>263</v>
      </c>
      <c r="B7" s="15"/>
      <c r="C7" s="15"/>
      <c r="D7" s="15" t="s">
        <v>264</v>
      </c>
      <c r="E7" s="15"/>
      <c r="F7" s="15"/>
      <c r="G7" s="15" t="s">
        <v>265</v>
      </c>
      <c r="H7" s="15"/>
      <c r="I7" s="17" t="s">
        <v>266</v>
      </c>
      <c r="J7" s="17"/>
      <c r="K7" s="17"/>
      <c r="L7" s="17"/>
      <c r="M7" s="17"/>
    </row>
    <row r="8" spans="1:13" s="13" customFormat="1" ht="18" customHeight="1">
      <c r="A8" s="15" t="s">
        <v>267</v>
      </c>
      <c r="B8" s="15"/>
      <c r="C8" s="15"/>
      <c r="D8" s="15" t="s">
        <v>268</v>
      </c>
      <c r="E8" s="15"/>
      <c r="F8" s="15"/>
      <c r="G8" s="15" t="s">
        <v>269</v>
      </c>
      <c r="H8" s="15"/>
      <c r="I8" s="17" t="s">
        <v>270</v>
      </c>
      <c r="J8" s="17"/>
      <c r="K8" s="17"/>
      <c r="L8" s="17"/>
      <c r="M8" s="17"/>
    </row>
    <row r="9" spans="1:13" s="13" customFormat="1" ht="24" customHeight="1">
      <c r="A9" s="18" t="s">
        <v>271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3" customFormat="1" ht="15" customHeight="1">
      <c r="A10" s="15" t="s">
        <v>272</v>
      </c>
      <c r="B10" s="15"/>
      <c r="C10" s="15"/>
      <c r="D10" s="19" t="s">
        <v>273</v>
      </c>
      <c r="E10" s="19"/>
      <c r="F10" s="19"/>
      <c r="G10" s="15" t="s">
        <v>274</v>
      </c>
      <c r="H10" s="15"/>
      <c r="I10" s="19" t="s">
        <v>273</v>
      </c>
      <c r="J10" s="19"/>
      <c r="K10" s="19"/>
      <c r="L10" s="19"/>
      <c r="M10" s="19"/>
    </row>
    <row r="11" spans="1:13" s="13" customFormat="1" ht="15" customHeight="1">
      <c r="A11" s="15" t="s">
        <v>275</v>
      </c>
      <c r="B11" s="15"/>
      <c r="C11" s="15"/>
      <c r="D11" s="19" t="s">
        <v>43</v>
      </c>
      <c r="E11" s="19"/>
      <c r="F11" s="19"/>
      <c r="G11" s="15" t="s">
        <v>185</v>
      </c>
      <c r="H11" s="15"/>
      <c r="I11" s="19" t="s">
        <v>43</v>
      </c>
      <c r="J11" s="19"/>
      <c r="K11" s="19"/>
      <c r="L11" s="19"/>
      <c r="M11" s="19"/>
    </row>
    <row r="12" spans="1:13" s="13" customFormat="1" ht="15" customHeight="1">
      <c r="A12" s="15" t="s">
        <v>276</v>
      </c>
      <c r="B12" s="15"/>
      <c r="C12" s="15"/>
      <c r="D12" s="19" t="s">
        <v>273</v>
      </c>
      <c r="E12" s="19"/>
      <c r="F12" s="19"/>
      <c r="G12" s="15" t="s">
        <v>277</v>
      </c>
      <c r="H12" s="15"/>
      <c r="I12" s="19" t="s">
        <v>278</v>
      </c>
      <c r="J12" s="19"/>
      <c r="K12" s="19"/>
      <c r="L12" s="19"/>
      <c r="M12" s="19"/>
    </row>
    <row r="13" spans="1:13" s="13" customFormat="1" ht="15" customHeight="1">
      <c r="A13" s="15" t="s">
        <v>91</v>
      </c>
      <c r="B13" s="15"/>
      <c r="C13" s="15"/>
      <c r="D13" s="19" t="s">
        <v>279</v>
      </c>
      <c r="E13" s="19"/>
      <c r="F13" s="19"/>
      <c r="G13" s="20" t="s">
        <v>280</v>
      </c>
      <c r="H13" s="20"/>
      <c r="I13" s="19" t="s">
        <v>281</v>
      </c>
      <c r="J13" s="19"/>
      <c r="K13" s="19"/>
      <c r="L13" s="19"/>
      <c r="M13" s="19"/>
    </row>
    <row r="14" spans="1:15" s="13" customFormat="1" ht="23.25" customHeight="1">
      <c r="A14" s="21" t="s">
        <v>282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6"/>
      <c r="O14" s="36"/>
    </row>
    <row r="15" spans="1:13" s="13" customFormat="1" ht="14.25" customHeight="1">
      <c r="A15" s="22" t="s">
        <v>189</v>
      </c>
      <c r="B15" s="23"/>
      <c r="C15" s="24"/>
      <c r="D15" s="21" t="s">
        <v>190</v>
      </c>
      <c r="E15" s="21"/>
      <c r="F15" s="21" t="s">
        <v>191</v>
      </c>
      <c r="G15" s="21"/>
      <c r="H15" s="21"/>
      <c r="I15" s="21" t="s">
        <v>283</v>
      </c>
      <c r="J15" s="21"/>
      <c r="K15" s="21"/>
      <c r="L15" s="21"/>
      <c r="M15" s="21"/>
    </row>
    <row r="16" spans="1:13" s="13" customFormat="1" ht="14.25" customHeight="1">
      <c r="A16" s="25" t="s">
        <v>193</v>
      </c>
      <c r="B16" s="26"/>
      <c r="C16" s="27"/>
      <c r="D16" s="25" t="s">
        <v>194</v>
      </c>
      <c r="E16" s="27"/>
      <c r="F16" s="28" t="s">
        <v>284</v>
      </c>
      <c r="G16" s="29"/>
      <c r="H16" s="30"/>
      <c r="I16" s="17" t="s">
        <v>285</v>
      </c>
      <c r="J16" s="17"/>
      <c r="K16" s="17"/>
      <c r="L16" s="17"/>
      <c r="M16" s="17"/>
    </row>
    <row r="17" spans="1:13" s="13" customFormat="1" ht="14.25" customHeight="1">
      <c r="A17" s="25"/>
      <c r="B17" s="26"/>
      <c r="C17" s="27"/>
      <c r="D17" s="25"/>
      <c r="E17" s="27"/>
      <c r="F17" s="28" t="s">
        <v>286</v>
      </c>
      <c r="G17" s="29"/>
      <c r="H17" s="30"/>
      <c r="I17" s="17" t="s">
        <v>287</v>
      </c>
      <c r="J17" s="17"/>
      <c r="K17" s="17"/>
      <c r="L17" s="17"/>
      <c r="M17" s="17"/>
    </row>
    <row r="18" spans="1:13" s="13" customFormat="1" ht="14.25" customHeight="1">
      <c r="A18" s="25"/>
      <c r="B18" s="26"/>
      <c r="C18" s="27"/>
      <c r="D18" s="25"/>
      <c r="E18" s="27"/>
      <c r="F18" s="28" t="s">
        <v>288</v>
      </c>
      <c r="G18" s="29"/>
      <c r="H18" s="30"/>
      <c r="I18" s="17" t="s">
        <v>199</v>
      </c>
      <c r="J18" s="17"/>
      <c r="K18" s="17"/>
      <c r="L18" s="17"/>
      <c r="M18" s="17"/>
    </row>
    <row r="19" spans="1:13" s="13" customFormat="1" ht="14.25" customHeight="1">
      <c r="A19" s="25"/>
      <c r="B19" s="26"/>
      <c r="C19" s="27"/>
      <c r="D19" s="25"/>
      <c r="E19" s="27"/>
      <c r="F19" s="28" t="s">
        <v>289</v>
      </c>
      <c r="G19" s="29"/>
      <c r="H19" s="30"/>
      <c r="I19" s="17" t="s">
        <v>235</v>
      </c>
      <c r="J19" s="17"/>
      <c r="K19" s="17"/>
      <c r="L19" s="17"/>
      <c r="M19" s="17"/>
    </row>
    <row r="20" spans="1:13" s="13" customFormat="1" ht="14.25" customHeight="1">
      <c r="A20" s="25"/>
      <c r="B20" s="26"/>
      <c r="C20" s="27"/>
      <c r="D20" s="25" t="s">
        <v>197</v>
      </c>
      <c r="E20" s="27"/>
      <c r="F20" s="28" t="s">
        <v>290</v>
      </c>
      <c r="G20" s="29"/>
      <c r="H20" s="30"/>
      <c r="I20" s="17" t="s">
        <v>291</v>
      </c>
      <c r="J20" s="17"/>
      <c r="K20" s="17"/>
      <c r="L20" s="17"/>
      <c r="M20" s="17"/>
    </row>
    <row r="21" spans="1:13" s="13" customFormat="1" ht="14.25" customHeight="1">
      <c r="A21" s="25"/>
      <c r="B21" s="26"/>
      <c r="C21" s="27"/>
      <c r="D21" s="25"/>
      <c r="E21" s="27"/>
      <c r="F21" s="28" t="s">
        <v>292</v>
      </c>
      <c r="G21" s="29"/>
      <c r="H21" s="30"/>
      <c r="I21" s="17" t="s">
        <v>293</v>
      </c>
      <c r="J21" s="17"/>
      <c r="K21" s="17"/>
      <c r="L21" s="17"/>
      <c r="M21" s="17"/>
    </row>
    <row r="22" spans="1:13" s="13" customFormat="1" ht="14.25" customHeight="1">
      <c r="A22" s="25"/>
      <c r="B22" s="26"/>
      <c r="C22" s="27"/>
      <c r="D22" s="25"/>
      <c r="E22" s="27"/>
      <c r="F22" s="28" t="s">
        <v>294</v>
      </c>
      <c r="G22" s="29"/>
      <c r="H22" s="30"/>
      <c r="I22" s="17" t="s">
        <v>199</v>
      </c>
      <c r="J22" s="17"/>
      <c r="K22" s="17"/>
      <c r="L22" s="17"/>
      <c r="M22" s="17"/>
    </row>
    <row r="23" spans="1:13" s="13" customFormat="1" ht="14.25" customHeight="1">
      <c r="A23" s="25"/>
      <c r="B23" s="26"/>
      <c r="C23" s="27"/>
      <c r="D23" s="25"/>
      <c r="E23" s="27"/>
      <c r="F23" s="28" t="s">
        <v>295</v>
      </c>
      <c r="G23" s="29"/>
      <c r="H23" s="30"/>
      <c r="I23" s="17" t="s">
        <v>296</v>
      </c>
      <c r="J23" s="17"/>
      <c r="K23" s="17"/>
      <c r="L23" s="17"/>
      <c r="M23" s="17"/>
    </row>
    <row r="24" spans="1:13" s="13" customFormat="1" ht="14.25" customHeight="1">
      <c r="A24" s="25"/>
      <c r="B24" s="26"/>
      <c r="C24" s="27"/>
      <c r="D24" s="25" t="s">
        <v>200</v>
      </c>
      <c r="E24" s="27"/>
      <c r="F24" s="28" t="s">
        <v>297</v>
      </c>
      <c r="G24" s="29"/>
      <c r="H24" s="30"/>
      <c r="I24" s="17" t="s">
        <v>298</v>
      </c>
      <c r="J24" s="17"/>
      <c r="K24" s="17"/>
      <c r="L24" s="17"/>
      <c r="M24" s="17"/>
    </row>
    <row r="25" spans="1:13" s="13" customFormat="1" ht="14.25" customHeight="1">
      <c r="A25" s="25"/>
      <c r="B25" s="26"/>
      <c r="C25" s="27"/>
      <c r="D25" s="25"/>
      <c r="E25" s="27"/>
      <c r="F25" s="28" t="s">
        <v>299</v>
      </c>
      <c r="G25" s="29"/>
      <c r="H25" s="30"/>
      <c r="I25" s="17" t="s">
        <v>199</v>
      </c>
      <c r="J25" s="17"/>
      <c r="K25" s="17"/>
      <c r="L25" s="17"/>
      <c r="M25" s="17"/>
    </row>
    <row r="26" spans="1:13" s="13" customFormat="1" ht="14.25" customHeight="1">
      <c r="A26" s="25"/>
      <c r="B26" s="26"/>
      <c r="C26" s="27"/>
      <c r="D26" s="25"/>
      <c r="E26" s="27"/>
      <c r="F26" s="28" t="s">
        <v>300</v>
      </c>
      <c r="G26" s="29"/>
      <c r="H26" s="30"/>
      <c r="I26" s="17" t="s">
        <v>199</v>
      </c>
      <c r="J26" s="17"/>
      <c r="K26" s="17"/>
      <c r="L26" s="17"/>
      <c r="M26" s="17"/>
    </row>
    <row r="27" spans="1:13" s="13" customFormat="1" ht="14.25" customHeight="1">
      <c r="A27" s="25"/>
      <c r="B27" s="26"/>
      <c r="C27" s="27"/>
      <c r="D27" s="25" t="s">
        <v>202</v>
      </c>
      <c r="E27" s="27"/>
      <c r="F27" s="28" t="s">
        <v>301</v>
      </c>
      <c r="G27" s="29"/>
      <c r="H27" s="30"/>
      <c r="I27" s="17" t="s">
        <v>302</v>
      </c>
      <c r="J27" s="17"/>
      <c r="K27" s="17"/>
      <c r="L27" s="17"/>
      <c r="M27" s="17"/>
    </row>
    <row r="28" spans="1:13" s="13" customFormat="1" ht="14.25" customHeight="1">
      <c r="A28" s="25"/>
      <c r="B28" s="26"/>
      <c r="C28" s="27"/>
      <c r="D28" s="25"/>
      <c r="E28" s="27"/>
      <c r="F28" s="28" t="s">
        <v>303</v>
      </c>
      <c r="G28" s="29"/>
      <c r="H28" s="30"/>
      <c r="I28" s="17" t="s">
        <v>304</v>
      </c>
      <c r="J28" s="17"/>
      <c r="K28" s="17"/>
      <c r="L28" s="17"/>
      <c r="M28" s="17"/>
    </row>
    <row r="29" spans="1:13" s="13" customFormat="1" ht="14.25" customHeight="1">
      <c r="A29" s="25" t="s">
        <v>205</v>
      </c>
      <c r="B29" s="26"/>
      <c r="C29" s="27"/>
      <c r="D29" s="25" t="s">
        <v>206</v>
      </c>
      <c r="E29" s="27"/>
      <c r="F29" s="28" t="s">
        <v>305</v>
      </c>
      <c r="G29" s="29"/>
      <c r="H29" s="30"/>
      <c r="I29" s="17" t="s">
        <v>306</v>
      </c>
      <c r="J29" s="17"/>
      <c r="K29" s="17"/>
      <c r="L29" s="17"/>
      <c r="M29" s="17"/>
    </row>
    <row r="30" spans="1:13" s="13" customFormat="1" ht="14.25" customHeight="1">
      <c r="A30" s="25"/>
      <c r="B30" s="26"/>
      <c r="C30" s="27"/>
      <c r="D30" s="25"/>
      <c r="E30" s="27"/>
      <c r="F30" s="28" t="s">
        <v>307</v>
      </c>
      <c r="G30" s="29"/>
      <c r="H30" s="30"/>
      <c r="I30" s="17" t="s">
        <v>308</v>
      </c>
      <c r="J30" s="17"/>
      <c r="K30" s="17"/>
      <c r="L30" s="17"/>
      <c r="M30" s="17"/>
    </row>
    <row r="31" spans="1:13" s="13" customFormat="1" ht="14.25" customHeight="1">
      <c r="A31" s="25"/>
      <c r="B31" s="26"/>
      <c r="C31" s="27"/>
      <c r="D31" s="25" t="s">
        <v>209</v>
      </c>
      <c r="E31" s="27"/>
      <c r="F31" s="28" t="s">
        <v>309</v>
      </c>
      <c r="G31" s="29"/>
      <c r="H31" s="30"/>
      <c r="I31" s="17" t="s">
        <v>310</v>
      </c>
      <c r="J31" s="17"/>
      <c r="K31" s="17"/>
      <c r="L31" s="17"/>
      <c r="M31" s="17"/>
    </row>
    <row r="32" spans="1:13" s="13" customFormat="1" ht="14.25" customHeight="1">
      <c r="A32" s="25"/>
      <c r="B32" s="26"/>
      <c r="C32" s="27"/>
      <c r="D32" s="25"/>
      <c r="E32" s="27"/>
      <c r="F32" s="28" t="s">
        <v>311</v>
      </c>
      <c r="G32" s="29"/>
      <c r="H32" s="30"/>
      <c r="I32" s="17" t="s">
        <v>310</v>
      </c>
      <c r="J32" s="17"/>
      <c r="K32" s="17"/>
      <c r="L32" s="17"/>
      <c r="M32" s="17"/>
    </row>
    <row r="33" spans="1:13" s="13" customFormat="1" ht="14.25" customHeight="1">
      <c r="A33" s="25"/>
      <c r="B33" s="26"/>
      <c r="C33" s="27"/>
      <c r="D33" s="25"/>
      <c r="E33" s="27"/>
      <c r="F33" s="28" t="s">
        <v>312</v>
      </c>
      <c r="G33" s="29"/>
      <c r="H33" s="30"/>
      <c r="I33" s="17" t="s">
        <v>313</v>
      </c>
      <c r="J33" s="17"/>
      <c r="K33" s="17"/>
      <c r="L33" s="17"/>
      <c r="M33" s="17"/>
    </row>
    <row r="34" spans="1:13" s="13" customFormat="1" ht="14.25" customHeight="1">
      <c r="A34" s="25"/>
      <c r="B34" s="26"/>
      <c r="C34" s="27"/>
      <c r="D34" s="25" t="s">
        <v>212</v>
      </c>
      <c r="E34" s="27"/>
      <c r="F34" s="28" t="s">
        <v>314</v>
      </c>
      <c r="G34" s="29"/>
      <c r="H34" s="30"/>
      <c r="I34" s="17" t="s">
        <v>310</v>
      </c>
      <c r="J34" s="17"/>
      <c r="K34" s="17"/>
      <c r="L34" s="17"/>
      <c r="M34" s="17"/>
    </row>
    <row r="35" spans="1:13" s="13" customFormat="1" ht="14.25" customHeight="1">
      <c r="A35" s="25"/>
      <c r="B35" s="26"/>
      <c r="C35" s="27"/>
      <c r="D35" s="25"/>
      <c r="E35" s="27"/>
      <c r="F35" s="28" t="s">
        <v>315</v>
      </c>
      <c r="G35" s="29"/>
      <c r="H35" s="30"/>
      <c r="I35" s="17" t="s">
        <v>293</v>
      </c>
      <c r="J35" s="17"/>
      <c r="K35" s="17"/>
      <c r="L35" s="17"/>
      <c r="M35" s="17"/>
    </row>
    <row r="36" spans="1:13" s="13" customFormat="1" ht="14.25" customHeight="1">
      <c r="A36" s="25"/>
      <c r="B36" s="26"/>
      <c r="C36" s="27"/>
      <c r="D36" s="25" t="s">
        <v>214</v>
      </c>
      <c r="E36" s="27"/>
      <c r="F36" s="28" t="s">
        <v>316</v>
      </c>
      <c r="G36" s="29"/>
      <c r="H36" s="30"/>
      <c r="I36" s="17" t="s">
        <v>310</v>
      </c>
      <c r="J36" s="17"/>
      <c r="K36" s="17"/>
      <c r="L36" s="17"/>
      <c r="M36" s="17"/>
    </row>
    <row r="37" spans="1:13" s="13" customFormat="1" ht="14.25" customHeight="1">
      <c r="A37" s="25" t="s">
        <v>216</v>
      </c>
      <c r="B37" s="26"/>
      <c r="C37" s="27"/>
      <c r="D37" s="25" t="s">
        <v>317</v>
      </c>
      <c r="E37" s="27"/>
      <c r="F37" s="28" t="s">
        <v>318</v>
      </c>
      <c r="G37" s="29"/>
      <c r="H37" s="30"/>
      <c r="I37" s="17" t="s">
        <v>319</v>
      </c>
      <c r="J37" s="17"/>
      <c r="K37" s="17"/>
      <c r="L37" s="17"/>
      <c r="M37" s="17"/>
    </row>
    <row r="38" spans="1:13" s="13" customFormat="1" ht="14.25" customHeight="1">
      <c r="A38" s="25"/>
      <c r="B38" s="26"/>
      <c r="C38" s="27"/>
      <c r="D38" s="25"/>
      <c r="E38" s="27"/>
      <c r="F38" s="28" t="s">
        <v>320</v>
      </c>
      <c r="G38" s="29"/>
      <c r="H38" s="30"/>
      <c r="I38" s="17" t="s">
        <v>235</v>
      </c>
      <c r="J38" s="17"/>
      <c r="K38" s="17"/>
      <c r="L38" s="17"/>
      <c r="M38" s="17"/>
    </row>
    <row r="39" spans="1:13" s="13" customFormat="1" ht="14.25" customHeight="1" hidden="1">
      <c r="A39" s="31"/>
      <c r="B39" s="31"/>
      <c r="C39" s="32"/>
      <c r="D39" s="32"/>
      <c r="E39" s="33"/>
      <c r="F39" s="33"/>
      <c r="G39" s="33"/>
      <c r="H39" s="33"/>
      <c r="I39" s="33"/>
      <c r="J39" s="33"/>
      <c r="K39" s="37"/>
      <c r="L39" s="37"/>
      <c r="M39" s="37"/>
    </row>
    <row r="40" spans="1:13" s="13" customFormat="1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13" customFormat="1" ht="14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</sheetData>
  <sheetProtection/>
  <mergeCells count="10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D36:E36"/>
    <mergeCell ref="F36:H36"/>
    <mergeCell ref="I36:M36"/>
    <mergeCell ref="F37:H37"/>
    <mergeCell ref="I37:M37"/>
    <mergeCell ref="F38:H38"/>
    <mergeCell ref="I38:M38"/>
    <mergeCell ref="A40:M40"/>
    <mergeCell ref="A41:M41"/>
    <mergeCell ref="A16:C28"/>
    <mergeCell ref="D16:E19"/>
    <mergeCell ref="D20:E23"/>
    <mergeCell ref="D24:E26"/>
    <mergeCell ref="D27:E28"/>
    <mergeCell ref="A29:C36"/>
    <mergeCell ref="D29:E30"/>
    <mergeCell ref="D31:E33"/>
    <mergeCell ref="D34:E35"/>
    <mergeCell ref="A37:C38"/>
    <mergeCell ref="D37:E38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321</v>
      </c>
      <c r="B2" s="2"/>
      <c r="C2" s="2"/>
    </row>
    <row r="3" s="1" customFormat="1" ht="17.25" customHeight="1"/>
    <row r="4" spans="1:3" s="1" customFormat="1" ht="15.75" customHeight="1">
      <c r="A4" s="3" t="s">
        <v>322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10806961.79</v>
      </c>
      <c r="C7" s="12"/>
      <c r="D7" s="11"/>
      <c r="F7" s="11"/>
    </row>
    <row r="8" spans="1:3" s="1" customFormat="1" ht="27.75" customHeight="1">
      <c r="A8" s="6" t="s">
        <v>45</v>
      </c>
      <c r="B8" s="7">
        <v>425605.76</v>
      </c>
      <c r="C8" s="12"/>
    </row>
    <row r="9" spans="1:3" s="1" customFormat="1" ht="27.75" customHeight="1">
      <c r="A9" s="6" t="s">
        <v>51</v>
      </c>
      <c r="B9" s="7">
        <v>10381356.03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323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322</v>
      </c>
      <c r="B4" s="4" t="s">
        <v>30</v>
      </c>
      <c r="C4" s="4" t="s">
        <v>72</v>
      </c>
      <c r="D4" s="4" t="s">
        <v>73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10806961.79</v>
      </c>
      <c r="C7" s="8">
        <v>10806961.79</v>
      </c>
      <c r="D7" s="7"/>
    </row>
    <row r="8" spans="1:4" s="1" customFormat="1" ht="27.75" customHeight="1">
      <c r="A8" s="6" t="s">
        <v>45</v>
      </c>
      <c r="B8" s="7">
        <v>425605.76</v>
      </c>
      <c r="C8" s="8">
        <v>425605.76</v>
      </c>
      <c r="D8" s="7"/>
    </row>
    <row r="9" spans="1:4" s="1" customFormat="1" ht="27.75" customHeight="1">
      <c r="A9" s="6" t="s">
        <v>51</v>
      </c>
      <c r="B9" s="7">
        <v>10381356.03</v>
      </c>
      <c r="C9" s="8">
        <v>10381356.03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7.7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2" t="s">
        <v>2</v>
      </c>
    </row>
    <row r="4" spans="1:15" s="1" customFormat="1" ht="17.25" customHeight="1">
      <c r="A4" s="4" t="s">
        <v>26</v>
      </c>
      <c r="B4" s="4" t="s">
        <v>27</v>
      </c>
      <c r="C4" s="85" t="s">
        <v>28</v>
      </c>
      <c r="D4" s="86" t="s">
        <v>29</v>
      </c>
      <c r="E4" s="4" t="s">
        <v>30</v>
      </c>
      <c r="F4" s="4"/>
      <c r="G4" s="4"/>
      <c r="H4" s="4"/>
      <c r="I4" s="4"/>
      <c r="J4" s="80" t="s">
        <v>31</v>
      </c>
      <c r="K4" s="80" t="s">
        <v>32</v>
      </c>
      <c r="L4" s="80" t="s">
        <v>33</v>
      </c>
      <c r="M4" s="80" t="s">
        <v>34</v>
      </c>
      <c r="N4" s="80" t="s">
        <v>35</v>
      </c>
      <c r="O4" s="86" t="s">
        <v>36</v>
      </c>
    </row>
    <row r="5" spans="1:15" s="1" customFormat="1" ht="58.5" customHeight="1">
      <c r="A5" s="4"/>
      <c r="B5" s="4"/>
      <c r="C5" s="87"/>
      <c r="D5" s="86"/>
      <c r="E5" s="86" t="s">
        <v>37</v>
      </c>
      <c r="F5" s="86" t="s">
        <v>38</v>
      </c>
      <c r="G5" s="86" t="s">
        <v>39</v>
      </c>
      <c r="H5" s="86" t="s">
        <v>40</v>
      </c>
      <c r="I5" s="86" t="s">
        <v>41</v>
      </c>
      <c r="J5" s="80"/>
      <c r="K5" s="80"/>
      <c r="L5" s="80"/>
      <c r="M5" s="80"/>
      <c r="N5" s="80"/>
      <c r="O5" s="86"/>
    </row>
    <row r="6" spans="1:15" s="1" customFormat="1" ht="21" customHeight="1">
      <c r="A6" s="54" t="s">
        <v>42</v>
      </c>
      <c r="B6" s="54" t="s">
        <v>42</v>
      </c>
      <c r="C6" s="54">
        <v>1</v>
      </c>
      <c r="D6" s="54">
        <f aca="true" t="shared" si="0" ref="D6:O6">C6+1</f>
        <v>2</v>
      </c>
      <c r="E6" s="54">
        <f t="shared" si="0"/>
        <v>3</v>
      </c>
      <c r="F6" s="54">
        <f t="shared" si="0"/>
        <v>4</v>
      </c>
      <c r="G6" s="54">
        <f t="shared" si="0"/>
        <v>5</v>
      </c>
      <c r="H6" s="54">
        <f t="shared" si="0"/>
        <v>6</v>
      </c>
      <c r="I6" s="54">
        <f t="shared" si="0"/>
        <v>7</v>
      </c>
      <c r="J6" s="54">
        <f t="shared" si="0"/>
        <v>8</v>
      </c>
      <c r="K6" s="54">
        <f t="shared" si="0"/>
        <v>9</v>
      </c>
      <c r="L6" s="54">
        <f t="shared" si="0"/>
        <v>10</v>
      </c>
      <c r="M6" s="54">
        <f t="shared" si="0"/>
        <v>11</v>
      </c>
      <c r="N6" s="54">
        <f t="shared" si="0"/>
        <v>12</v>
      </c>
      <c r="O6" s="54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56">
        <v>10806961.79</v>
      </c>
      <c r="D7" s="56"/>
      <c r="E7" s="56">
        <v>10806961.79</v>
      </c>
      <c r="F7" s="56">
        <v>10806961.79</v>
      </c>
      <c r="G7" s="56"/>
      <c r="H7" s="56"/>
      <c r="I7" s="56"/>
      <c r="J7" s="56"/>
      <c r="K7" s="56"/>
      <c r="L7" s="55"/>
      <c r="M7" s="83"/>
      <c r="N7" s="88"/>
      <c r="O7" s="55"/>
    </row>
    <row r="8" spans="1:15" s="1" customFormat="1" ht="25.5" customHeight="1">
      <c r="A8" s="6" t="s">
        <v>44</v>
      </c>
      <c r="B8" s="6" t="s">
        <v>45</v>
      </c>
      <c r="C8" s="56">
        <v>425605.76</v>
      </c>
      <c r="D8" s="56"/>
      <c r="E8" s="56">
        <v>425605.76</v>
      </c>
      <c r="F8" s="56">
        <v>425605.76</v>
      </c>
      <c r="G8" s="56"/>
      <c r="H8" s="56"/>
      <c r="I8" s="56"/>
      <c r="J8" s="56"/>
      <c r="K8" s="56"/>
      <c r="L8" s="55"/>
      <c r="M8" s="83"/>
      <c r="N8" s="88"/>
      <c r="O8" s="55"/>
    </row>
    <row r="9" spans="1:15" s="1" customFormat="1" ht="25.5" customHeight="1">
      <c r="A9" s="6" t="s">
        <v>46</v>
      </c>
      <c r="B9" s="6" t="s">
        <v>47</v>
      </c>
      <c r="C9" s="56">
        <v>425605.76</v>
      </c>
      <c r="D9" s="56"/>
      <c r="E9" s="56">
        <v>425605.76</v>
      </c>
      <c r="F9" s="56">
        <v>425605.76</v>
      </c>
      <c r="G9" s="56"/>
      <c r="H9" s="56"/>
      <c r="I9" s="56"/>
      <c r="J9" s="56"/>
      <c r="K9" s="56"/>
      <c r="L9" s="55"/>
      <c r="M9" s="83"/>
      <c r="N9" s="88"/>
      <c r="O9" s="55"/>
    </row>
    <row r="10" spans="1:15" s="1" customFormat="1" ht="37.5" customHeight="1">
      <c r="A10" s="6" t="s">
        <v>48</v>
      </c>
      <c r="B10" s="6" t="s">
        <v>49</v>
      </c>
      <c r="C10" s="56">
        <v>425605.76</v>
      </c>
      <c r="D10" s="56"/>
      <c r="E10" s="56">
        <v>425605.76</v>
      </c>
      <c r="F10" s="56">
        <v>425605.76</v>
      </c>
      <c r="G10" s="56"/>
      <c r="H10" s="56"/>
      <c r="I10" s="56"/>
      <c r="J10" s="56"/>
      <c r="K10" s="56"/>
      <c r="L10" s="55"/>
      <c r="M10" s="83"/>
      <c r="N10" s="88"/>
      <c r="O10" s="55"/>
    </row>
    <row r="11" spans="1:15" s="1" customFormat="1" ht="37.5" customHeight="1">
      <c r="A11" s="6" t="s">
        <v>50</v>
      </c>
      <c r="B11" s="6" t="s">
        <v>51</v>
      </c>
      <c r="C11" s="56">
        <v>10381356.03</v>
      </c>
      <c r="D11" s="56"/>
      <c r="E11" s="56">
        <v>10381356.03</v>
      </c>
      <c r="F11" s="56">
        <v>10381356.03</v>
      </c>
      <c r="G11" s="56"/>
      <c r="H11" s="56"/>
      <c r="I11" s="56"/>
      <c r="J11" s="56"/>
      <c r="K11" s="56"/>
      <c r="L11" s="55"/>
      <c r="M11" s="83"/>
      <c r="N11" s="88"/>
      <c r="O11" s="55"/>
    </row>
    <row r="12" spans="1:15" s="1" customFormat="1" ht="37.5" customHeight="1">
      <c r="A12" s="6" t="s">
        <v>52</v>
      </c>
      <c r="B12" s="6" t="s">
        <v>53</v>
      </c>
      <c r="C12" s="56">
        <v>9297900.03</v>
      </c>
      <c r="D12" s="56"/>
      <c r="E12" s="56">
        <v>9297900.03</v>
      </c>
      <c r="F12" s="56">
        <v>9297900.03</v>
      </c>
      <c r="G12" s="56"/>
      <c r="H12" s="56"/>
      <c r="I12" s="56"/>
      <c r="J12" s="56"/>
      <c r="K12" s="56"/>
      <c r="L12" s="55"/>
      <c r="M12" s="83"/>
      <c r="N12" s="88"/>
      <c r="O12" s="55"/>
    </row>
    <row r="13" spans="1:15" s="1" customFormat="1" ht="37.5" customHeight="1">
      <c r="A13" s="6" t="s">
        <v>54</v>
      </c>
      <c r="B13" s="6" t="s">
        <v>55</v>
      </c>
      <c r="C13" s="56">
        <v>3977900.03</v>
      </c>
      <c r="D13" s="56"/>
      <c r="E13" s="56">
        <v>3977900.03</v>
      </c>
      <c r="F13" s="56">
        <v>3977900.03</v>
      </c>
      <c r="G13" s="56"/>
      <c r="H13" s="56"/>
      <c r="I13" s="56"/>
      <c r="J13" s="56"/>
      <c r="K13" s="56"/>
      <c r="L13" s="55"/>
      <c r="M13" s="83"/>
      <c r="N13" s="88"/>
      <c r="O13" s="55"/>
    </row>
    <row r="14" spans="1:15" s="1" customFormat="1" ht="25.5" customHeight="1">
      <c r="A14" s="6" t="s">
        <v>56</v>
      </c>
      <c r="B14" s="6" t="s">
        <v>57</v>
      </c>
      <c r="C14" s="56">
        <v>5320000</v>
      </c>
      <c r="D14" s="56"/>
      <c r="E14" s="56">
        <v>5320000</v>
      </c>
      <c r="F14" s="56">
        <v>5320000</v>
      </c>
      <c r="G14" s="56"/>
      <c r="H14" s="56"/>
      <c r="I14" s="56"/>
      <c r="J14" s="56"/>
      <c r="K14" s="56"/>
      <c r="L14" s="55"/>
      <c r="M14" s="83"/>
      <c r="N14" s="88"/>
      <c r="O14" s="55"/>
    </row>
    <row r="15" spans="1:15" s="1" customFormat="1" ht="25.5" customHeight="1">
      <c r="A15" s="6" t="s">
        <v>46</v>
      </c>
      <c r="B15" s="6" t="s">
        <v>58</v>
      </c>
      <c r="C15" s="56">
        <v>1083456</v>
      </c>
      <c r="D15" s="56"/>
      <c r="E15" s="56">
        <v>1083456</v>
      </c>
      <c r="F15" s="56">
        <v>1083456</v>
      </c>
      <c r="G15" s="56"/>
      <c r="H15" s="56"/>
      <c r="I15" s="56"/>
      <c r="J15" s="56"/>
      <c r="K15" s="56"/>
      <c r="L15" s="55"/>
      <c r="M15" s="83"/>
      <c r="N15" s="88"/>
      <c r="O15" s="55"/>
    </row>
    <row r="16" spans="1:15" s="1" customFormat="1" ht="25.5" customHeight="1">
      <c r="A16" s="6" t="s">
        <v>59</v>
      </c>
      <c r="B16" s="6" t="s">
        <v>60</v>
      </c>
      <c r="C16" s="56">
        <v>1083456</v>
      </c>
      <c r="D16" s="56"/>
      <c r="E16" s="56">
        <v>1083456</v>
      </c>
      <c r="F16" s="56">
        <v>1083456</v>
      </c>
      <c r="G16" s="56"/>
      <c r="H16" s="56"/>
      <c r="I16" s="56"/>
      <c r="J16" s="56"/>
      <c r="K16" s="56"/>
      <c r="L16" s="55"/>
      <c r="M16" s="83"/>
      <c r="N16" s="88"/>
      <c r="O16" s="55"/>
    </row>
    <row r="17" spans="1:16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5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I21" s="11"/>
      <c r="K21" s="11"/>
      <c r="L21" s="11"/>
      <c r="N21" s="11"/>
      <c r="O21" s="11"/>
    </row>
    <row r="22" spans="10:13" s="1" customFormat="1" ht="21" customHeight="1">
      <c r="J22" s="11"/>
      <c r="K22" s="11"/>
      <c r="L22" s="11"/>
      <c r="M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7"/>
      <c r="B1" s="47"/>
      <c r="C1" s="47"/>
      <c r="D1" s="47"/>
      <c r="E1" s="47"/>
      <c r="F1" s="47"/>
      <c r="G1" s="47"/>
      <c r="H1" s="66"/>
      <c r="I1" s="47"/>
      <c r="J1" s="47"/>
    </row>
    <row r="2" spans="1:10" s="1" customFormat="1" ht="29.25" customHeight="1">
      <c r="A2" s="48" t="s">
        <v>61</v>
      </c>
      <c r="B2" s="48"/>
      <c r="C2" s="48"/>
      <c r="D2" s="48"/>
      <c r="E2" s="48"/>
      <c r="F2" s="48"/>
      <c r="G2" s="48"/>
      <c r="H2" s="48"/>
      <c r="I2" s="49"/>
      <c r="J2" s="49"/>
    </row>
    <row r="3" spans="1:10" s="1" customFormat="1" ht="21" customHeight="1">
      <c r="A3" s="50" t="s">
        <v>1</v>
      </c>
      <c r="B3" s="51"/>
      <c r="C3" s="51"/>
      <c r="D3" s="51"/>
      <c r="E3" s="51"/>
      <c r="F3" s="51"/>
      <c r="G3" s="51"/>
      <c r="H3" s="52" t="s">
        <v>2</v>
      </c>
      <c r="I3" s="47"/>
      <c r="J3" s="47"/>
    </row>
    <row r="4" spans="1:10" s="1" customFormat="1" ht="21" customHeight="1">
      <c r="A4" s="4" t="s">
        <v>62</v>
      </c>
      <c r="B4" s="4"/>
      <c r="C4" s="80" t="s">
        <v>28</v>
      </c>
      <c r="D4" s="3" t="s">
        <v>63</v>
      </c>
      <c r="E4" s="4" t="s">
        <v>64</v>
      </c>
      <c r="F4" s="81" t="s">
        <v>65</v>
      </c>
      <c r="G4" s="4" t="s">
        <v>66</v>
      </c>
      <c r="H4" s="82" t="s">
        <v>67</v>
      </c>
      <c r="I4" s="47"/>
      <c r="J4" s="47"/>
    </row>
    <row r="5" spans="1:10" s="1" customFormat="1" ht="21" customHeight="1">
      <c r="A5" s="4" t="s">
        <v>68</v>
      </c>
      <c r="B5" s="4" t="s">
        <v>69</v>
      </c>
      <c r="C5" s="80"/>
      <c r="D5" s="3"/>
      <c r="E5" s="4"/>
      <c r="F5" s="81"/>
      <c r="G5" s="4"/>
      <c r="H5" s="82"/>
      <c r="I5" s="47"/>
      <c r="J5" s="47"/>
    </row>
    <row r="6" spans="1:10" s="1" customFormat="1" ht="21" customHeight="1">
      <c r="A6" s="5" t="s">
        <v>42</v>
      </c>
      <c r="B6" s="5" t="s">
        <v>42</v>
      </c>
      <c r="C6" s="5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f>G6+1</f>
        <v>6</v>
      </c>
      <c r="I6" s="47"/>
      <c r="J6" s="47"/>
    </row>
    <row r="7" spans="1:10" s="1" customFormat="1" ht="18.75" customHeight="1">
      <c r="A7" s="6" t="s">
        <v>43</v>
      </c>
      <c r="B7" s="6" t="s">
        <v>28</v>
      </c>
      <c r="C7" s="56">
        <v>10806961.79</v>
      </c>
      <c r="D7" s="56">
        <v>8503505.79</v>
      </c>
      <c r="E7" s="56">
        <v>2303456</v>
      </c>
      <c r="F7" s="56"/>
      <c r="G7" s="55"/>
      <c r="H7" s="83"/>
      <c r="I7" s="47"/>
      <c r="J7" s="47"/>
    </row>
    <row r="8" spans="1:8" s="1" customFormat="1" ht="18.75" customHeight="1">
      <c r="A8" s="6" t="s">
        <v>44</v>
      </c>
      <c r="B8" s="6" t="s">
        <v>45</v>
      </c>
      <c r="C8" s="56">
        <v>425605.76</v>
      </c>
      <c r="D8" s="56">
        <v>425605.76</v>
      </c>
      <c r="E8" s="56"/>
      <c r="F8" s="56"/>
      <c r="G8" s="55"/>
      <c r="H8" s="83"/>
    </row>
    <row r="9" spans="1:8" s="1" customFormat="1" ht="18.75" customHeight="1">
      <c r="A9" s="6" t="s">
        <v>46</v>
      </c>
      <c r="B9" s="6" t="s">
        <v>47</v>
      </c>
      <c r="C9" s="56">
        <v>425605.76</v>
      </c>
      <c r="D9" s="56">
        <v>425605.76</v>
      </c>
      <c r="E9" s="56"/>
      <c r="F9" s="56"/>
      <c r="G9" s="55"/>
      <c r="H9" s="83"/>
    </row>
    <row r="10" spans="1:8" s="1" customFormat="1" ht="18.75" customHeight="1">
      <c r="A10" s="6" t="s">
        <v>48</v>
      </c>
      <c r="B10" s="6" t="s">
        <v>49</v>
      </c>
      <c r="C10" s="56">
        <v>425605.76</v>
      </c>
      <c r="D10" s="56">
        <v>425605.76</v>
      </c>
      <c r="E10" s="56"/>
      <c r="F10" s="56"/>
      <c r="G10" s="55"/>
      <c r="H10" s="83"/>
    </row>
    <row r="11" spans="1:8" s="1" customFormat="1" ht="18.75" customHeight="1">
      <c r="A11" s="6" t="s">
        <v>50</v>
      </c>
      <c r="B11" s="6" t="s">
        <v>51</v>
      </c>
      <c r="C11" s="56">
        <v>10381356.03</v>
      </c>
      <c r="D11" s="56">
        <v>8077900.03</v>
      </c>
      <c r="E11" s="56">
        <v>2303456</v>
      </c>
      <c r="F11" s="56"/>
      <c r="G11" s="55"/>
      <c r="H11" s="83"/>
    </row>
    <row r="12" spans="1:8" s="1" customFormat="1" ht="18.75" customHeight="1">
      <c r="A12" s="6" t="s">
        <v>52</v>
      </c>
      <c r="B12" s="6" t="s">
        <v>53</v>
      </c>
      <c r="C12" s="56">
        <v>9297900.03</v>
      </c>
      <c r="D12" s="56">
        <v>8077900.03</v>
      </c>
      <c r="E12" s="56">
        <v>1220000</v>
      </c>
      <c r="F12" s="56"/>
      <c r="G12" s="55"/>
      <c r="H12" s="83"/>
    </row>
    <row r="13" spans="1:8" s="1" customFormat="1" ht="18.75" customHeight="1">
      <c r="A13" s="6" t="s">
        <v>54</v>
      </c>
      <c r="B13" s="6" t="s">
        <v>55</v>
      </c>
      <c r="C13" s="56">
        <v>3977900.03</v>
      </c>
      <c r="D13" s="56">
        <v>3977900.03</v>
      </c>
      <c r="E13" s="56"/>
      <c r="F13" s="56"/>
      <c r="G13" s="55"/>
      <c r="H13" s="83"/>
    </row>
    <row r="14" spans="1:8" s="1" customFormat="1" ht="18.75" customHeight="1">
      <c r="A14" s="6" t="s">
        <v>56</v>
      </c>
      <c r="B14" s="6" t="s">
        <v>57</v>
      </c>
      <c r="C14" s="56">
        <v>5320000</v>
      </c>
      <c r="D14" s="56">
        <v>4100000</v>
      </c>
      <c r="E14" s="56">
        <v>1220000</v>
      </c>
      <c r="F14" s="56"/>
      <c r="G14" s="55"/>
      <c r="H14" s="83"/>
    </row>
    <row r="15" spans="1:8" s="1" customFormat="1" ht="18.75" customHeight="1">
      <c r="A15" s="6" t="s">
        <v>46</v>
      </c>
      <c r="B15" s="6" t="s">
        <v>58</v>
      </c>
      <c r="C15" s="56">
        <v>1083456</v>
      </c>
      <c r="D15" s="56"/>
      <c r="E15" s="56">
        <v>1083456</v>
      </c>
      <c r="F15" s="56"/>
      <c r="G15" s="55"/>
      <c r="H15" s="83"/>
    </row>
    <row r="16" spans="1:8" s="1" customFormat="1" ht="18.75" customHeight="1">
      <c r="A16" s="6" t="s">
        <v>59</v>
      </c>
      <c r="B16" s="6" t="s">
        <v>60</v>
      </c>
      <c r="C16" s="56">
        <v>1083456</v>
      </c>
      <c r="D16" s="56"/>
      <c r="E16" s="56">
        <v>1083456</v>
      </c>
      <c r="F16" s="56"/>
      <c r="G16" s="55"/>
      <c r="H16" s="83"/>
    </row>
    <row r="17" spans="1:10" s="1" customFormat="1" ht="21" customHeight="1">
      <c r="A17" s="47"/>
      <c r="B17" s="47"/>
      <c r="D17" s="47"/>
      <c r="E17" s="47"/>
      <c r="F17" s="47"/>
      <c r="G17" s="47"/>
      <c r="H17" s="47"/>
      <c r="I17" s="47"/>
      <c r="J17" s="47"/>
    </row>
    <row r="18" spans="1:10" s="1" customFormat="1" ht="21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s="1" customFormat="1" ht="21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s="1" customFormat="1" ht="21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s="1" customFormat="1" ht="21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s="1" customFormat="1" ht="21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1" customFormat="1" ht="21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s="1" customFormat="1" ht="21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s="1" customFormat="1" ht="21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="1" customFormat="1" ht="21" customHeight="1"/>
    <row r="27" spans="1:10" s="1" customFormat="1" ht="21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7"/>
      <c r="B1" s="47"/>
      <c r="C1" s="47"/>
      <c r="D1" s="47"/>
      <c r="E1" s="47"/>
      <c r="F1" s="66"/>
      <c r="G1" s="47"/>
    </row>
    <row r="2" spans="1:7" s="1" customFormat="1" ht="29.25" customHeight="1">
      <c r="A2" s="67" t="s">
        <v>70</v>
      </c>
      <c r="B2" s="67"/>
      <c r="C2" s="67"/>
      <c r="D2" s="67"/>
      <c r="E2" s="67"/>
      <c r="F2" s="67"/>
      <c r="G2" s="47"/>
    </row>
    <row r="3" spans="1:7" s="1" customFormat="1" ht="17.25" customHeight="1">
      <c r="A3" s="50" t="s">
        <v>1</v>
      </c>
      <c r="B3" s="51"/>
      <c r="C3" s="51"/>
      <c r="D3" s="51"/>
      <c r="E3" s="51"/>
      <c r="F3" s="52" t="s">
        <v>2</v>
      </c>
      <c r="G3" s="47"/>
    </row>
    <row r="4" spans="1:7" s="1" customFormat="1" ht="17.25" customHeight="1">
      <c r="A4" s="4" t="s">
        <v>3</v>
      </c>
      <c r="B4" s="3"/>
      <c r="C4" s="4" t="s">
        <v>71</v>
      </c>
      <c r="D4" s="4"/>
      <c r="E4" s="4"/>
      <c r="F4" s="4"/>
      <c r="G4" s="47"/>
    </row>
    <row r="5" spans="1:7" s="1" customFormat="1" ht="17.25" customHeight="1">
      <c r="A5" s="4" t="s">
        <v>5</v>
      </c>
      <c r="B5" s="5" t="s">
        <v>6</v>
      </c>
      <c r="C5" s="53" t="s">
        <v>7</v>
      </c>
      <c r="D5" s="68" t="s">
        <v>28</v>
      </c>
      <c r="E5" s="53" t="s">
        <v>72</v>
      </c>
      <c r="F5" s="68" t="s">
        <v>73</v>
      </c>
      <c r="G5" s="47"/>
    </row>
    <row r="6" spans="1:7" s="1" customFormat="1" ht="17.25" customHeight="1">
      <c r="A6" s="69" t="s">
        <v>74</v>
      </c>
      <c r="B6" s="70">
        <v>10806961.79</v>
      </c>
      <c r="C6" s="71" t="s">
        <v>75</v>
      </c>
      <c r="D6" s="7">
        <f>'财拨总表（引用）'!B7</f>
        <v>10806961.79</v>
      </c>
      <c r="E6" s="7">
        <f>'财拨总表（引用）'!C7</f>
        <v>10806961.79</v>
      </c>
      <c r="F6" s="7">
        <f>'财拨总表（引用）'!D7</f>
        <v>0</v>
      </c>
      <c r="G6" s="47"/>
    </row>
    <row r="7" spans="1:7" s="1" customFormat="1" ht="17.25" customHeight="1">
      <c r="A7" s="69" t="s">
        <v>76</v>
      </c>
      <c r="B7" s="70">
        <v>10806961.79</v>
      </c>
      <c r="C7" s="72" t="str">
        <f>'财拨总表（引用）'!A8</f>
        <v>社会保障和就业支出</v>
      </c>
      <c r="D7" s="73">
        <f>'财拨总表（引用）'!B8</f>
        <v>425605.76</v>
      </c>
      <c r="E7" s="73">
        <f>'财拨总表（引用）'!C8</f>
        <v>425605.76</v>
      </c>
      <c r="F7" s="73">
        <f>'财拨总表（引用）'!D8</f>
        <v>0</v>
      </c>
      <c r="G7" s="47"/>
    </row>
    <row r="8" spans="1:7" s="1" customFormat="1" ht="17.25" customHeight="1">
      <c r="A8" s="69" t="s">
        <v>77</v>
      </c>
      <c r="B8" s="70"/>
      <c r="C8" s="72" t="str">
        <f>'财拨总表（引用）'!A9</f>
        <v>城乡社区支出</v>
      </c>
      <c r="D8" s="73">
        <f>'财拨总表（引用）'!B9</f>
        <v>10381356.03</v>
      </c>
      <c r="E8" s="73">
        <f>'财拨总表（引用）'!C9</f>
        <v>10381356.03</v>
      </c>
      <c r="F8" s="73">
        <f>'财拨总表（引用）'!D9</f>
        <v>0</v>
      </c>
      <c r="G8" s="47"/>
    </row>
    <row r="9" spans="1:7" s="1" customFormat="1" ht="17.25" customHeight="1">
      <c r="A9" s="69" t="s">
        <v>78</v>
      </c>
      <c r="B9" s="70"/>
      <c r="C9" s="72">
        <f>'财拨总表（引用）'!A10</f>
        <v>0</v>
      </c>
      <c r="D9" s="73">
        <f>'财拨总表（引用）'!B10</f>
        <v>0</v>
      </c>
      <c r="E9" s="73">
        <f>'财拨总表（引用）'!C10</f>
        <v>0</v>
      </c>
      <c r="F9" s="73">
        <f>'财拨总表（引用）'!D10</f>
        <v>0</v>
      </c>
      <c r="G9" s="47"/>
    </row>
    <row r="10" spans="1:7" s="1" customFormat="1" ht="17.25" customHeight="1">
      <c r="A10" s="69" t="s">
        <v>79</v>
      </c>
      <c r="B10" s="55"/>
      <c r="C10" s="72">
        <f>'财拨总表（引用）'!A11</f>
        <v>0</v>
      </c>
      <c r="D10" s="73">
        <f>'财拨总表（引用）'!B11</f>
        <v>0</v>
      </c>
      <c r="E10" s="73">
        <f>'财拨总表（引用）'!C11</f>
        <v>0</v>
      </c>
      <c r="F10" s="73">
        <f>'财拨总表（引用）'!D11</f>
        <v>0</v>
      </c>
      <c r="G10" s="47"/>
    </row>
    <row r="11" spans="1:7" s="1" customFormat="1" ht="17.25" customHeight="1">
      <c r="A11" s="74"/>
      <c r="B11" s="75"/>
      <c r="C11" s="76">
        <f>'财拨总表（引用）'!A12</f>
        <v>0</v>
      </c>
      <c r="D11" s="73">
        <f>'财拨总表（引用）'!B12</f>
        <v>0</v>
      </c>
      <c r="E11" s="73">
        <f>'财拨总表（引用）'!C12</f>
        <v>0</v>
      </c>
      <c r="F11" s="73">
        <f>'财拨总表（引用）'!D12</f>
        <v>0</v>
      </c>
      <c r="G11" s="47"/>
    </row>
    <row r="12" spans="1:7" s="1" customFormat="1" ht="17.25" customHeight="1">
      <c r="A12" s="74"/>
      <c r="B12" s="55"/>
      <c r="C12" s="76">
        <f>'财拨总表（引用）'!A13</f>
        <v>0</v>
      </c>
      <c r="D12" s="73">
        <f>'财拨总表（引用）'!B13</f>
        <v>0</v>
      </c>
      <c r="E12" s="73">
        <f>'财拨总表（引用）'!C13</f>
        <v>0</v>
      </c>
      <c r="F12" s="73">
        <f>'财拨总表（引用）'!D13</f>
        <v>0</v>
      </c>
      <c r="G12" s="47"/>
    </row>
    <row r="13" spans="1:7" s="1" customFormat="1" ht="17.25" customHeight="1">
      <c r="A13" s="74"/>
      <c r="B13" s="55"/>
      <c r="C13" s="76">
        <f>'财拨总表（引用）'!A14</f>
        <v>0</v>
      </c>
      <c r="D13" s="73">
        <f>'财拨总表（引用）'!B14</f>
        <v>0</v>
      </c>
      <c r="E13" s="73">
        <f>'财拨总表（引用）'!C14</f>
        <v>0</v>
      </c>
      <c r="F13" s="73">
        <f>'财拨总表（引用）'!D14</f>
        <v>0</v>
      </c>
      <c r="G13" s="47"/>
    </row>
    <row r="14" spans="1:7" s="1" customFormat="1" ht="17.25" customHeight="1">
      <c r="A14" s="74"/>
      <c r="B14" s="55"/>
      <c r="C14" s="76">
        <f>'财拨总表（引用）'!A15</f>
        <v>0</v>
      </c>
      <c r="D14" s="73">
        <f>'财拨总表（引用）'!B15</f>
        <v>0</v>
      </c>
      <c r="E14" s="73">
        <f>'财拨总表（引用）'!C15</f>
        <v>0</v>
      </c>
      <c r="F14" s="73">
        <f>'财拨总表（引用）'!D15</f>
        <v>0</v>
      </c>
      <c r="G14" s="47"/>
    </row>
    <row r="15" spans="1:7" s="1" customFormat="1" ht="17.25" customHeight="1">
      <c r="A15" s="74"/>
      <c r="B15" s="55"/>
      <c r="C15" s="76">
        <f>'财拨总表（引用）'!A16</f>
        <v>0</v>
      </c>
      <c r="D15" s="73">
        <f>'财拨总表（引用）'!B16</f>
        <v>0</v>
      </c>
      <c r="E15" s="73">
        <f>'财拨总表（引用）'!C16</f>
        <v>0</v>
      </c>
      <c r="F15" s="73">
        <f>'财拨总表（引用）'!D16</f>
        <v>0</v>
      </c>
      <c r="G15" s="47"/>
    </row>
    <row r="16" spans="1:7" s="1" customFormat="1" ht="17.25" customHeight="1">
      <c r="A16" s="74"/>
      <c r="B16" s="55"/>
      <c r="C16" s="76">
        <f>'财拨总表（引用）'!A17</f>
        <v>0</v>
      </c>
      <c r="D16" s="73">
        <f>'财拨总表（引用）'!B17</f>
        <v>0</v>
      </c>
      <c r="E16" s="73">
        <f>'财拨总表（引用）'!C17</f>
        <v>0</v>
      </c>
      <c r="F16" s="73">
        <f>'财拨总表（引用）'!D17</f>
        <v>0</v>
      </c>
      <c r="G16" s="47"/>
    </row>
    <row r="17" spans="1:7" s="1" customFormat="1" ht="17.25" customHeight="1">
      <c r="A17" s="74"/>
      <c r="B17" s="55"/>
      <c r="C17" s="76">
        <f>'财拨总表（引用）'!A18</f>
        <v>0</v>
      </c>
      <c r="D17" s="73">
        <f>'财拨总表（引用）'!B18</f>
        <v>0</v>
      </c>
      <c r="E17" s="73">
        <f>'财拨总表（引用）'!C18</f>
        <v>0</v>
      </c>
      <c r="F17" s="73">
        <f>'财拨总表（引用）'!D18</f>
        <v>0</v>
      </c>
      <c r="G17" s="47"/>
    </row>
    <row r="18" spans="1:7" s="1" customFormat="1" ht="17.25" customHeight="1">
      <c r="A18" s="74"/>
      <c r="B18" s="55"/>
      <c r="C18" s="76">
        <f>'财拨总表（引用）'!A19</f>
        <v>0</v>
      </c>
      <c r="D18" s="73">
        <f>'财拨总表（引用）'!B19</f>
        <v>0</v>
      </c>
      <c r="E18" s="73">
        <f>'财拨总表（引用）'!C19</f>
        <v>0</v>
      </c>
      <c r="F18" s="73">
        <f>'财拨总表（引用）'!D19</f>
        <v>0</v>
      </c>
      <c r="G18" s="47"/>
    </row>
    <row r="19" spans="1:7" s="1" customFormat="1" ht="17.25" customHeight="1">
      <c r="A19" s="77"/>
      <c r="B19" s="55"/>
      <c r="C19" s="76">
        <f>'财拨总表（引用）'!A20</f>
        <v>0</v>
      </c>
      <c r="D19" s="73">
        <f>'财拨总表（引用）'!B20</f>
        <v>0</v>
      </c>
      <c r="E19" s="73">
        <f>'财拨总表（引用）'!C20</f>
        <v>0</v>
      </c>
      <c r="F19" s="73">
        <f>'财拨总表（引用）'!D20</f>
        <v>0</v>
      </c>
      <c r="G19" s="47"/>
    </row>
    <row r="20" spans="1:7" s="1" customFormat="1" ht="17.25" customHeight="1">
      <c r="A20" s="74"/>
      <c r="B20" s="55"/>
      <c r="C20" s="76">
        <f>'财拨总表（引用）'!A21</f>
        <v>0</v>
      </c>
      <c r="D20" s="73">
        <f>'财拨总表（引用）'!B21</f>
        <v>0</v>
      </c>
      <c r="E20" s="73">
        <f>'财拨总表（引用）'!C21</f>
        <v>0</v>
      </c>
      <c r="F20" s="73">
        <f>'财拨总表（引用）'!D21</f>
        <v>0</v>
      </c>
      <c r="G20" s="47"/>
    </row>
    <row r="21" spans="1:7" s="1" customFormat="1" ht="17.25" customHeight="1">
      <c r="A21" s="74"/>
      <c r="B21" s="55"/>
      <c r="C21" s="76">
        <f>'财拨总表（引用）'!A22</f>
        <v>0</v>
      </c>
      <c r="D21" s="73">
        <f>'财拨总表（引用）'!B22</f>
        <v>0</v>
      </c>
      <c r="E21" s="73">
        <f>'财拨总表（引用）'!C22</f>
        <v>0</v>
      </c>
      <c r="F21" s="73">
        <f>'财拨总表（引用）'!D22</f>
        <v>0</v>
      </c>
      <c r="G21" s="47"/>
    </row>
    <row r="22" spans="1:7" s="1" customFormat="1" ht="17.25" customHeight="1">
      <c r="A22" s="74"/>
      <c r="B22" s="55"/>
      <c r="C22" s="76">
        <f>'财拨总表（引用）'!A23</f>
        <v>0</v>
      </c>
      <c r="D22" s="73">
        <f>'财拨总表（引用）'!B23</f>
        <v>0</v>
      </c>
      <c r="E22" s="73">
        <f>'财拨总表（引用）'!C23</f>
        <v>0</v>
      </c>
      <c r="F22" s="73">
        <f>'财拨总表（引用）'!D23</f>
        <v>0</v>
      </c>
      <c r="G22" s="47"/>
    </row>
    <row r="23" spans="1:7" s="1" customFormat="1" ht="17.25" customHeight="1">
      <c r="A23" s="74"/>
      <c r="B23" s="55"/>
      <c r="C23" s="76">
        <f>'财拨总表（引用）'!A24</f>
        <v>0</v>
      </c>
      <c r="D23" s="73">
        <f>'财拨总表（引用）'!B24</f>
        <v>0</v>
      </c>
      <c r="E23" s="73">
        <f>'财拨总表（引用）'!C24</f>
        <v>0</v>
      </c>
      <c r="F23" s="73">
        <f>'财拨总表（引用）'!D24</f>
        <v>0</v>
      </c>
      <c r="G23" s="47"/>
    </row>
    <row r="24" spans="1:7" s="1" customFormat="1" ht="17.25" customHeight="1">
      <c r="A24" s="74"/>
      <c r="B24" s="55"/>
      <c r="C24" s="76">
        <f>'财拨总表（引用）'!A25</f>
        <v>0</v>
      </c>
      <c r="D24" s="73">
        <f>'财拨总表（引用）'!B25</f>
        <v>0</v>
      </c>
      <c r="E24" s="73">
        <f>'财拨总表（引用）'!C25</f>
        <v>0</v>
      </c>
      <c r="F24" s="73">
        <f>'财拨总表（引用）'!D25</f>
        <v>0</v>
      </c>
      <c r="G24" s="47"/>
    </row>
    <row r="25" spans="1:7" s="1" customFormat="1" ht="17.25" customHeight="1">
      <c r="A25" s="74"/>
      <c r="B25" s="55"/>
      <c r="C25" s="76">
        <f>'财拨总表（引用）'!A26</f>
        <v>0</v>
      </c>
      <c r="D25" s="73">
        <f>'财拨总表（引用）'!B26</f>
        <v>0</v>
      </c>
      <c r="E25" s="73">
        <f>'财拨总表（引用）'!C26</f>
        <v>0</v>
      </c>
      <c r="F25" s="73">
        <f>'财拨总表（引用）'!D26</f>
        <v>0</v>
      </c>
      <c r="G25" s="47"/>
    </row>
    <row r="26" spans="1:7" s="1" customFormat="1" ht="19.5" customHeight="1">
      <c r="A26" s="74"/>
      <c r="B26" s="55"/>
      <c r="C26" s="76">
        <f>'财拨总表（引用）'!A27</f>
        <v>0</v>
      </c>
      <c r="D26" s="73">
        <f>'财拨总表（引用）'!B27</f>
        <v>0</v>
      </c>
      <c r="E26" s="73">
        <f>'财拨总表（引用）'!C27</f>
        <v>0</v>
      </c>
      <c r="F26" s="73">
        <f>'财拨总表（引用）'!D27</f>
        <v>0</v>
      </c>
      <c r="G26" s="47"/>
    </row>
    <row r="27" spans="1:7" s="1" customFormat="1" ht="19.5" customHeight="1">
      <c r="A27" s="74"/>
      <c r="B27" s="55"/>
      <c r="C27" s="76">
        <f>'财拨总表（引用）'!A28</f>
        <v>0</v>
      </c>
      <c r="D27" s="73">
        <f>'财拨总表（引用）'!B28</f>
        <v>0</v>
      </c>
      <c r="E27" s="73">
        <f>'财拨总表（引用）'!C28</f>
        <v>0</v>
      </c>
      <c r="F27" s="73">
        <f>'财拨总表（引用）'!D28</f>
        <v>0</v>
      </c>
      <c r="G27" s="47"/>
    </row>
    <row r="28" spans="1:7" s="1" customFormat="1" ht="19.5" customHeight="1">
      <c r="A28" s="74"/>
      <c r="B28" s="55"/>
      <c r="C28" s="76">
        <f>'财拨总表（引用）'!A29</f>
        <v>0</v>
      </c>
      <c r="D28" s="73">
        <f>'财拨总表（引用）'!B29</f>
        <v>0</v>
      </c>
      <c r="E28" s="73">
        <f>'财拨总表（引用）'!C29</f>
        <v>0</v>
      </c>
      <c r="F28" s="73">
        <f>'财拨总表（引用）'!D29</f>
        <v>0</v>
      </c>
      <c r="G28" s="47"/>
    </row>
    <row r="29" spans="1:7" s="1" customFormat="1" ht="19.5" customHeight="1">
      <c r="A29" s="74"/>
      <c r="B29" s="55"/>
      <c r="C29" s="76">
        <f>'财拨总表（引用）'!A30</f>
        <v>0</v>
      </c>
      <c r="D29" s="73">
        <f>'财拨总表（引用）'!B30</f>
        <v>0</v>
      </c>
      <c r="E29" s="73">
        <f>'财拨总表（引用）'!C30</f>
        <v>0</v>
      </c>
      <c r="F29" s="73">
        <f>'财拨总表（引用）'!D30</f>
        <v>0</v>
      </c>
      <c r="G29" s="47"/>
    </row>
    <row r="30" spans="1:7" s="1" customFormat="1" ht="19.5" customHeight="1">
      <c r="A30" s="74"/>
      <c r="B30" s="55"/>
      <c r="C30" s="76">
        <f>'财拨总表（引用）'!A31</f>
        <v>0</v>
      </c>
      <c r="D30" s="73">
        <f>'财拨总表（引用）'!B31</f>
        <v>0</v>
      </c>
      <c r="E30" s="73">
        <f>'财拨总表（引用）'!C31</f>
        <v>0</v>
      </c>
      <c r="F30" s="73">
        <f>'财拨总表（引用）'!D31</f>
        <v>0</v>
      </c>
      <c r="G30" s="47"/>
    </row>
    <row r="31" spans="1:7" s="1" customFormat="1" ht="19.5" customHeight="1">
      <c r="A31" s="74"/>
      <c r="B31" s="55"/>
      <c r="C31" s="76">
        <f>'财拨总表（引用）'!A32</f>
        <v>0</v>
      </c>
      <c r="D31" s="73">
        <f>'财拨总表（引用）'!B32</f>
        <v>0</v>
      </c>
      <c r="E31" s="73">
        <f>'财拨总表（引用）'!C32</f>
        <v>0</v>
      </c>
      <c r="F31" s="73">
        <f>'财拨总表（引用）'!D32</f>
        <v>0</v>
      </c>
      <c r="G31" s="47"/>
    </row>
    <row r="32" spans="1:7" s="1" customFormat="1" ht="19.5" customHeight="1">
      <c r="A32" s="74"/>
      <c r="B32" s="55"/>
      <c r="C32" s="76">
        <f>'财拨总表（引用）'!A33</f>
        <v>0</v>
      </c>
      <c r="D32" s="73">
        <f>'财拨总表（引用）'!B33</f>
        <v>0</v>
      </c>
      <c r="E32" s="73">
        <f>'财拨总表（引用）'!C33</f>
        <v>0</v>
      </c>
      <c r="F32" s="73">
        <f>'财拨总表（引用）'!D33</f>
        <v>0</v>
      </c>
      <c r="G32" s="47"/>
    </row>
    <row r="33" spans="1:7" s="1" customFormat="1" ht="19.5" customHeight="1">
      <c r="A33" s="74"/>
      <c r="B33" s="55"/>
      <c r="C33" s="76">
        <f>'财拨总表（引用）'!A34</f>
        <v>0</v>
      </c>
      <c r="D33" s="73">
        <f>'财拨总表（引用）'!B34</f>
        <v>0</v>
      </c>
      <c r="E33" s="73">
        <f>'财拨总表（引用）'!C34</f>
        <v>0</v>
      </c>
      <c r="F33" s="73">
        <f>'财拨总表（引用）'!D34</f>
        <v>0</v>
      </c>
      <c r="G33" s="47"/>
    </row>
    <row r="34" spans="1:7" s="1" customFormat="1" ht="19.5" customHeight="1">
      <c r="A34" s="74"/>
      <c r="B34" s="55"/>
      <c r="C34" s="76">
        <f>'财拨总表（引用）'!A35</f>
        <v>0</v>
      </c>
      <c r="D34" s="73">
        <f>'财拨总表（引用）'!B35</f>
        <v>0</v>
      </c>
      <c r="E34" s="73">
        <f>'财拨总表（引用）'!C35</f>
        <v>0</v>
      </c>
      <c r="F34" s="73">
        <f>'财拨总表（引用）'!D35</f>
        <v>0</v>
      </c>
      <c r="G34" s="47"/>
    </row>
    <row r="35" spans="1:7" s="1" customFormat="1" ht="19.5" customHeight="1">
      <c r="A35" s="74"/>
      <c r="B35" s="55"/>
      <c r="C35" s="76">
        <f>'财拨总表（引用）'!A36</f>
        <v>0</v>
      </c>
      <c r="D35" s="73">
        <f>'财拨总表（引用）'!B36</f>
        <v>0</v>
      </c>
      <c r="E35" s="73">
        <f>'财拨总表（引用）'!C36</f>
        <v>0</v>
      </c>
      <c r="F35" s="73">
        <f>'财拨总表（引用）'!D36</f>
        <v>0</v>
      </c>
      <c r="G35" s="47"/>
    </row>
    <row r="36" spans="1:7" s="1" customFormat="1" ht="19.5" customHeight="1">
      <c r="A36" s="74"/>
      <c r="B36" s="55"/>
      <c r="C36" s="76">
        <f>'财拨总表（引用）'!A37</f>
        <v>0</v>
      </c>
      <c r="D36" s="73">
        <f>'财拨总表（引用）'!B37</f>
        <v>0</v>
      </c>
      <c r="E36" s="73">
        <f>'财拨总表（引用）'!C37</f>
        <v>0</v>
      </c>
      <c r="F36" s="73">
        <f>'财拨总表（引用）'!D37</f>
        <v>0</v>
      </c>
      <c r="G36" s="47"/>
    </row>
    <row r="37" spans="1:7" s="1" customFormat="1" ht="19.5" customHeight="1">
      <c r="A37" s="74"/>
      <c r="B37" s="55"/>
      <c r="C37" s="76">
        <f>'财拨总表（引用）'!A38</f>
        <v>0</v>
      </c>
      <c r="D37" s="73">
        <f>'财拨总表（引用）'!B38</f>
        <v>0</v>
      </c>
      <c r="E37" s="73">
        <f>'财拨总表（引用）'!C38</f>
        <v>0</v>
      </c>
      <c r="F37" s="73">
        <f>'财拨总表（引用）'!D38</f>
        <v>0</v>
      </c>
      <c r="G37" s="47"/>
    </row>
    <row r="38" spans="1:7" s="1" customFormat="1" ht="19.5" customHeight="1">
      <c r="A38" s="74"/>
      <c r="B38" s="55"/>
      <c r="C38" s="76">
        <f>'财拨总表（引用）'!A39</f>
        <v>0</v>
      </c>
      <c r="D38" s="73">
        <f>'财拨总表（引用）'!B39</f>
        <v>0</v>
      </c>
      <c r="E38" s="73">
        <f>'财拨总表（引用）'!C39</f>
        <v>0</v>
      </c>
      <c r="F38" s="73">
        <f>'财拨总表（引用）'!D39</f>
        <v>0</v>
      </c>
      <c r="G38" s="47"/>
    </row>
    <row r="39" spans="1:7" s="1" customFormat="1" ht="19.5" customHeight="1">
      <c r="A39" s="74"/>
      <c r="B39" s="55"/>
      <c r="C39" s="76">
        <f>'财拨总表（引用）'!A40</f>
        <v>0</v>
      </c>
      <c r="D39" s="73">
        <f>'财拨总表（引用）'!B40</f>
        <v>0</v>
      </c>
      <c r="E39" s="73">
        <f>'财拨总表（引用）'!C40</f>
        <v>0</v>
      </c>
      <c r="F39" s="73">
        <f>'财拨总表（引用）'!D40</f>
        <v>0</v>
      </c>
      <c r="G39" s="47"/>
    </row>
    <row r="40" spans="1:7" s="1" customFormat="1" ht="19.5" customHeight="1">
      <c r="A40" s="74"/>
      <c r="B40" s="55"/>
      <c r="C40" s="76">
        <f>'财拨总表（引用）'!A41</f>
        <v>0</v>
      </c>
      <c r="D40" s="73">
        <f>'财拨总表（引用）'!B41</f>
        <v>0</v>
      </c>
      <c r="E40" s="73">
        <f>'财拨总表（引用）'!C41</f>
        <v>0</v>
      </c>
      <c r="F40" s="73">
        <f>'财拨总表（引用）'!D41</f>
        <v>0</v>
      </c>
      <c r="G40" s="47"/>
    </row>
    <row r="41" spans="1:7" s="1" customFormat="1" ht="19.5" customHeight="1">
      <c r="A41" s="74"/>
      <c r="B41" s="55"/>
      <c r="C41" s="76">
        <f>'财拨总表（引用）'!A42</f>
        <v>0</v>
      </c>
      <c r="D41" s="73">
        <f>'财拨总表（引用）'!B42</f>
        <v>0</v>
      </c>
      <c r="E41" s="73">
        <f>'财拨总表（引用）'!C42</f>
        <v>0</v>
      </c>
      <c r="F41" s="73">
        <f>'财拨总表（引用）'!D42</f>
        <v>0</v>
      </c>
      <c r="G41" s="47"/>
    </row>
    <row r="42" spans="1:7" s="1" customFormat="1" ht="19.5" customHeight="1">
      <c r="A42" s="74"/>
      <c r="B42" s="55"/>
      <c r="C42" s="76">
        <f>'财拨总表（引用）'!A43</f>
        <v>0</v>
      </c>
      <c r="D42" s="73">
        <f>'财拨总表（引用）'!B43</f>
        <v>0</v>
      </c>
      <c r="E42" s="73">
        <f>'财拨总表（引用）'!C43</f>
        <v>0</v>
      </c>
      <c r="F42" s="73">
        <f>'财拨总表（引用）'!D43</f>
        <v>0</v>
      </c>
      <c r="G42" s="47"/>
    </row>
    <row r="43" spans="1:7" s="1" customFormat="1" ht="19.5" customHeight="1">
      <c r="A43" s="74"/>
      <c r="B43" s="55"/>
      <c r="C43" s="76">
        <f>'财拨总表（引用）'!A44</f>
        <v>0</v>
      </c>
      <c r="D43" s="73">
        <f>'财拨总表（引用）'!B44</f>
        <v>0</v>
      </c>
      <c r="E43" s="73">
        <f>'财拨总表（引用）'!C44</f>
        <v>0</v>
      </c>
      <c r="F43" s="73">
        <f>'财拨总表（引用）'!D44</f>
        <v>0</v>
      </c>
      <c r="G43" s="47"/>
    </row>
    <row r="44" spans="1:7" s="1" customFormat="1" ht="19.5" customHeight="1">
      <c r="A44" s="74"/>
      <c r="B44" s="55"/>
      <c r="C44" s="76">
        <f>'财拨总表（引用）'!A45</f>
        <v>0</v>
      </c>
      <c r="D44" s="73">
        <f>'财拨总表（引用）'!B45</f>
        <v>0</v>
      </c>
      <c r="E44" s="73">
        <f>'财拨总表（引用）'!C45</f>
        <v>0</v>
      </c>
      <c r="F44" s="73">
        <f>'财拨总表（引用）'!D45</f>
        <v>0</v>
      </c>
      <c r="G44" s="47"/>
    </row>
    <row r="45" spans="1:7" s="1" customFormat="1" ht="19.5" customHeight="1">
      <c r="A45" s="74"/>
      <c r="B45" s="55"/>
      <c r="C45" s="76">
        <f>'财拨总表（引用）'!A46</f>
        <v>0</v>
      </c>
      <c r="D45" s="73">
        <f>'财拨总表（引用）'!B46</f>
        <v>0</v>
      </c>
      <c r="E45" s="73">
        <f>'财拨总表（引用）'!C46</f>
        <v>0</v>
      </c>
      <c r="F45" s="73">
        <f>'财拨总表（引用）'!D46</f>
        <v>0</v>
      </c>
      <c r="G45" s="47"/>
    </row>
    <row r="46" spans="1:7" s="1" customFormat="1" ht="19.5" customHeight="1">
      <c r="A46" s="74"/>
      <c r="B46" s="55"/>
      <c r="C46" s="76">
        <f>'财拨总表（引用）'!A47</f>
        <v>0</v>
      </c>
      <c r="D46" s="73">
        <f>'财拨总表（引用）'!B47</f>
        <v>0</v>
      </c>
      <c r="E46" s="73">
        <f>'财拨总表（引用）'!C47</f>
        <v>0</v>
      </c>
      <c r="F46" s="73">
        <f>'财拨总表（引用）'!D47</f>
        <v>0</v>
      </c>
      <c r="G46" s="47"/>
    </row>
    <row r="47" spans="1:7" s="1" customFormat="1" ht="19.5" customHeight="1">
      <c r="A47" s="74"/>
      <c r="B47" s="55"/>
      <c r="C47" s="76">
        <f>'财拨总表（引用）'!A48</f>
        <v>0</v>
      </c>
      <c r="D47" s="73">
        <f>'财拨总表（引用）'!B48</f>
        <v>0</v>
      </c>
      <c r="E47" s="73">
        <f>'财拨总表（引用）'!C48</f>
        <v>0</v>
      </c>
      <c r="F47" s="73">
        <f>'财拨总表（引用）'!D48</f>
        <v>0</v>
      </c>
      <c r="G47" s="47"/>
    </row>
    <row r="48" spans="1:7" s="1" customFormat="1" ht="19.5" customHeight="1">
      <c r="A48" s="74"/>
      <c r="B48" s="55"/>
      <c r="C48" s="76">
        <f>'财拨总表（引用）'!A49</f>
        <v>0</v>
      </c>
      <c r="D48" s="73">
        <f>'财拨总表（引用）'!B49</f>
        <v>0</v>
      </c>
      <c r="E48" s="73">
        <f>'财拨总表（引用）'!C49</f>
        <v>0</v>
      </c>
      <c r="F48" s="73">
        <f>'财拨总表（引用）'!D49</f>
        <v>0</v>
      </c>
      <c r="G48" s="47"/>
    </row>
    <row r="49" spans="1:7" s="1" customFormat="1" ht="17.25" customHeight="1">
      <c r="A49" s="74" t="s">
        <v>80</v>
      </c>
      <c r="B49" s="55"/>
      <c r="C49" s="73" t="s">
        <v>81</v>
      </c>
      <c r="D49" s="73"/>
      <c r="E49" s="73"/>
      <c r="F49" s="55"/>
      <c r="G49" s="47"/>
    </row>
    <row r="50" spans="1:7" s="1" customFormat="1" ht="17.25" customHeight="1">
      <c r="A50" s="51" t="s">
        <v>82</v>
      </c>
      <c r="B50" s="55"/>
      <c r="C50" s="73"/>
      <c r="D50" s="73"/>
      <c r="E50" s="73"/>
      <c r="F50" s="55"/>
      <c r="G50" s="47"/>
    </row>
    <row r="51" spans="1:7" s="1" customFormat="1" ht="17.25" customHeight="1">
      <c r="A51" s="74" t="s">
        <v>83</v>
      </c>
      <c r="B51" s="7"/>
      <c r="C51" s="73"/>
      <c r="D51" s="73"/>
      <c r="E51" s="73"/>
      <c r="F51" s="55"/>
      <c r="G51" s="47"/>
    </row>
    <row r="52" spans="1:7" s="1" customFormat="1" ht="17.25" customHeight="1">
      <c r="A52" s="74"/>
      <c r="B52" s="55"/>
      <c r="C52" s="73"/>
      <c r="D52" s="73"/>
      <c r="E52" s="73"/>
      <c r="F52" s="55"/>
      <c r="G52" s="47"/>
    </row>
    <row r="53" spans="1:7" s="1" customFormat="1" ht="17.25" customHeight="1">
      <c r="A53" s="74"/>
      <c r="B53" s="55"/>
      <c r="C53" s="73"/>
      <c r="D53" s="73"/>
      <c r="E53" s="73"/>
      <c r="F53" s="55"/>
      <c r="G53" s="47"/>
    </row>
    <row r="54" spans="1:7" s="1" customFormat="1" ht="17.25" customHeight="1">
      <c r="A54" s="78" t="s">
        <v>23</v>
      </c>
      <c r="B54" s="7">
        <f>B6</f>
        <v>10806961.79</v>
      </c>
      <c r="C54" s="78" t="s">
        <v>24</v>
      </c>
      <c r="D54" s="7">
        <f>'财拨总表（引用）'!B7</f>
        <v>10806961.79</v>
      </c>
      <c r="E54" s="7">
        <f>'财拨总表（引用）'!C7</f>
        <v>10806961.79</v>
      </c>
      <c r="F54" s="7">
        <f>'财拨总表（引用）'!D7</f>
        <v>0</v>
      </c>
      <c r="G54" s="47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79" t="s">
        <v>84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79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7"/>
      <c r="B1" s="47"/>
      <c r="C1" s="47"/>
      <c r="D1" s="47"/>
      <c r="E1" s="47"/>
      <c r="F1" s="47"/>
      <c r="G1" s="47"/>
    </row>
    <row r="2" spans="1:7" s="1" customFormat="1" ht="29.25" customHeight="1">
      <c r="A2" s="48" t="s">
        <v>85</v>
      </c>
      <c r="B2" s="48"/>
      <c r="C2" s="48"/>
      <c r="D2" s="48"/>
      <c r="E2" s="48"/>
      <c r="F2" s="49"/>
      <c r="G2" s="49"/>
    </row>
    <row r="3" spans="1:7" s="1" customFormat="1" ht="21" customHeight="1">
      <c r="A3" s="50" t="s">
        <v>1</v>
      </c>
      <c r="B3" s="51"/>
      <c r="C3" s="51"/>
      <c r="D3" s="51"/>
      <c r="E3" s="52" t="s">
        <v>2</v>
      </c>
      <c r="F3" s="47"/>
      <c r="G3" s="47"/>
    </row>
    <row r="4" spans="1:7" s="1" customFormat="1" ht="17.25" customHeight="1">
      <c r="A4" s="4" t="s">
        <v>62</v>
      </c>
      <c r="B4" s="4"/>
      <c r="C4" s="4" t="s">
        <v>86</v>
      </c>
      <c r="D4" s="4"/>
      <c r="E4" s="4"/>
      <c r="F4" s="47"/>
      <c r="G4" s="47"/>
    </row>
    <row r="5" spans="1:7" s="1" customFormat="1" ht="21" customHeight="1">
      <c r="A5" s="4" t="s">
        <v>68</v>
      </c>
      <c r="B5" s="4" t="s">
        <v>69</v>
      </c>
      <c r="C5" s="4" t="s">
        <v>28</v>
      </c>
      <c r="D5" s="4" t="s">
        <v>63</v>
      </c>
      <c r="E5" s="4" t="s">
        <v>64</v>
      </c>
      <c r="F5" s="47"/>
      <c r="G5" s="47"/>
    </row>
    <row r="6" spans="1:7" s="1" customFormat="1" ht="21" customHeight="1">
      <c r="A6" s="5" t="s">
        <v>42</v>
      </c>
      <c r="B6" s="5" t="s">
        <v>42</v>
      </c>
      <c r="C6" s="54">
        <v>1</v>
      </c>
      <c r="D6" s="54">
        <f>C6+1</f>
        <v>2</v>
      </c>
      <c r="E6" s="54">
        <f>D6+1</f>
        <v>3</v>
      </c>
      <c r="F6" s="47"/>
      <c r="G6" s="47"/>
    </row>
    <row r="7" spans="1:7" s="1" customFormat="1" ht="18.75" customHeight="1">
      <c r="A7" s="6" t="s">
        <v>43</v>
      </c>
      <c r="B7" s="6" t="s">
        <v>28</v>
      </c>
      <c r="C7" s="56">
        <v>10806961.79</v>
      </c>
      <c r="D7" s="56">
        <v>8503505.79</v>
      </c>
      <c r="E7" s="55">
        <v>2303456</v>
      </c>
      <c r="F7" s="47"/>
      <c r="G7" s="47"/>
    </row>
    <row r="8" spans="1:5" s="1" customFormat="1" ht="18.75" customHeight="1">
      <c r="A8" s="6" t="s">
        <v>44</v>
      </c>
      <c r="B8" s="6" t="s">
        <v>45</v>
      </c>
      <c r="C8" s="56">
        <v>425605.76</v>
      </c>
      <c r="D8" s="56">
        <v>425605.76</v>
      </c>
      <c r="E8" s="55"/>
    </row>
    <row r="9" spans="1:5" s="1" customFormat="1" ht="18.75" customHeight="1">
      <c r="A9" s="6" t="s">
        <v>46</v>
      </c>
      <c r="B9" s="6" t="s">
        <v>47</v>
      </c>
      <c r="C9" s="56">
        <v>425605.76</v>
      </c>
      <c r="D9" s="56">
        <v>425605.76</v>
      </c>
      <c r="E9" s="55"/>
    </row>
    <row r="10" spans="1:5" s="1" customFormat="1" ht="18.75" customHeight="1">
      <c r="A10" s="6" t="s">
        <v>48</v>
      </c>
      <c r="B10" s="6" t="s">
        <v>49</v>
      </c>
      <c r="C10" s="56">
        <v>425605.76</v>
      </c>
      <c r="D10" s="56">
        <v>425605.76</v>
      </c>
      <c r="E10" s="55"/>
    </row>
    <row r="11" spans="1:5" s="1" customFormat="1" ht="18.75" customHeight="1">
      <c r="A11" s="6" t="s">
        <v>50</v>
      </c>
      <c r="B11" s="6" t="s">
        <v>51</v>
      </c>
      <c r="C11" s="56">
        <v>10381356.03</v>
      </c>
      <c r="D11" s="56">
        <v>8077900.03</v>
      </c>
      <c r="E11" s="55">
        <v>2303456</v>
      </c>
    </row>
    <row r="12" spans="1:5" s="1" customFormat="1" ht="18.75" customHeight="1">
      <c r="A12" s="6" t="s">
        <v>52</v>
      </c>
      <c r="B12" s="6" t="s">
        <v>53</v>
      </c>
      <c r="C12" s="56">
        <v>9297900.03</v>
      </c>
      <c r="D12" s="56">
        <v>8077900.03</v>
      </c>
      <c r="E12" s="55">
        <v>1220000</v>
      </c>
    </row>
    <row r="13" spans="1:5" s="1" customFormat="1" ht="18.75" customHeight="1">
      <c r="A13" s="6" t="s">
        <v>54</v>
      </c>
      <c r="B13" s="6" t="s">
        <v>55</v>
      </c>
      <c r="C13" s="56">
        <v>3977900.03</v>
      </c>
      <c r="D13" s="56">
        <v>3977900.03</v>
      </c>
      <c r="E13" s="55"/>
    </row>
    <row r="14" spans="1:5" s="1" customFormat="1" ht="18.75" customHeight="1">
      <c r="A14" s="6" t="s">
        <v>56</v>
      </c>
      <c r="B14" s="6" t="s">
        <v>57</v>
      </c>
      <c r="C14" s="56">
        <v>5320000</v>
      </c>
      <c r="D14" s="56">
        <v>4100000</v>
      </c>
      <c r="E14" s="55">
        <v>1220000</v>
      </c>
    </row>
    <row r="15" spans="1:5" s="1" customFormat="1" ht="18.75" customHeight="1">
      <c r="A15" s="6" t="s">
        <v>46</v>
      </c>
      <c r="B15" s="6" t="s">
        <v>58</v>
      </c>
      <c r="C15" s="56">
        <v>1083456</v>
      </c>
      <c r="D15" s="56"/>
      <c r="E15" s="55">
        <v>1083456</v>
      </c>
    </row>
    <row r="16" spans="1:5" s="1" customFormat="1" ht="18.75" customHeight="1">
      <c r="A16" s="6" t="s">
        <v>59</v>
      </c>
      <c r="B16" s="6" t="s">
        <v>60</v>
      </c>
      <c r="C16" s="56">
        <v>1083456</v>
      </c>
      <c r="D16" s="56"/>
      <c r="E16" s="55">
        <v>1083456</v>
      </c>
    </row>
    <row r="17" spans="1:7" s="1" customFormat="1" ht="21" customHeight="1">
      <c r="A17" s="47"/>
      <c r="B17" s="47"/>
      <c r="C17" s="47"/>
      <c r="D17" s="47"/>
      <c r="E17" s="47"/>
      <c r="F17" s="47"/>
      <c r="G17" s="47"/>
    </row>
    <row r="18" spans="1:7" s="1" customFormat="1" ht="21" customHeight="1">
      <c r="A18" s="47"/>
      <c r="B18" s="47"/>
      <c r="C18" s="47"/>
      <c r="D18" s="47"/>
      <c r="E18" s="47"/>
      <c r="F18" s="47"/>
      <c r="G18" s="47"/>
    </row>
    <row r="19" spans="1:7" s="1" customFormat="1" ht="21" customHeight="1">
      <c r="A19" s="47"/>
      <c r="B19" s="47"/>
      <c r="C19" s="47"/>
      <c r="D19" s="47"/>
      <c r="E19" s="47"/>
      <c r="F19" s="47"/>
      <c r="G19" s="47"/>
    </row>
    <row r="20" spans="1:7" s="1" customFormat="1" ht="21" customHeight="1">
      <c r="A20" s="47"/>
      <c r="B20" s="47"/>
      <c r="C20" s="47"/>
      <c r="D20" s="47"/>
      <c r="E20" s="47"/>
      <c r="F20" s="47"/>
      <c r="G20" s="47"/>
    </row>
    <row r="21" spans="1:7" s="1" customFormat="1" ht="21" customHeight="1">
      <c r="A21" s="47"/>
      <c r="B21" s="47"/>
      <c r="C21" s="47"/>
      <c r="D21" s="47"/>
      <c r="E21" s="47"/>
      <c r="F21" s="47"/>
      <c r="G21" s="47"/>
    </row>
    <row r="22" spans="1:7" s="1" customFormat="1" ht="21" customHeight="1">
      <c r="A22" s="47"/>
      <c r="B22" s="47"/>
      <c r="C22" s="47"/>
      <c r="D22" s="47"/>
      <c r="E22" s="47"/>
      <c r="F22" s="47"/>
      <c r="G22" s="47"/>
    </row>
    <row r="23" spans="1:7" s="1" customFormat="1" ht="21" customHeight="1">
      <c r="A23" s="47"/>
      <c r="B23" s="47"/>
      <c r="C23" s="47"/>
      <c r="D23" s="47"/>
      <c r="E23" s="47"/>
      <c r="F23" s="47"/>
      <c r="G23" s="47"/>
    </row>
    <row r="24" spans="1:7" s="1" customFormat="1" ht="21" customHeight="1">
      <c r="A24" s="47"/>
      <c r="B24" s="47"/>
      <c r="C24" s="47"/>
      <c r="D24" s="47"/>
      <c r="E24" s="47"/>
      <c r="F24" s="47"/>
      <c r="G24" s="47"/>
    </row>
    <row r="25" spans="1:7" s="1" customFormat="1" ht="21" customHeight="1">
      <c r="A25" s="47"/>
      <c r="B25" s="47"/>
      <c r="C25" s="47"/>
      <c r="D25" s="47"/>
      <c r="E25" s="47"/>
      <c r="F25" s="47"/>
      <c r="G25" s="47"/>
    </row>
    <row r="26" s="1" customFormat="1" ht="21" customHeight="1"/>
    <row r="27" spans="1:7" s="1" customFormat="1" ht="21" customHeight="1">
      <c r="A27" s="47"/>
      <c r="B27" s="47"/>
      <c r="C27" s="47"/>
      <c r="D27" s="47"/>
      <c r="E27" s="47"/>
      <c r="F27" s="47"/>
      <c r="G27" s="47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28">
      <selection activeCell="C26" sqref="C26:C3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7"/>
      <c r="B1" s="47"/>
      <c r="C1" s="47"/>
      <c r="D1" s="47"/>
      <c r="E1" s="47"/>
      <c r="F1" s="47"/>
      <c r="G1" s="47"/>
    </row>
    <row r="2" spans="1:7" s="1" customFormat="1" ht="29.25" customHeight="1">
      <c r="A2" s="48" t="s">
        <v>87</v>
      </c>
      <c r="B2" s="48"/>
      <c r="C2" s="48"/>
      <c r="D2" s="48"/>
      <c r="E2" s="48"/>
      <c r="F2" s="49"/>
      <c r="G2" s="49"/>
    </row>
    <row r="3" spans="1:7" s="1" customFormat="1" ht="21" customHeight="1">
      <c r="A3" s="50" t="s">
        <v>1</v>
      </c>
      <c r="B3" s="51"/>
      <c r="C3" s="51"/>
      <c r="D3" s="51"/>
      <c r="E3" s="52" t="s">
        <v>2</v>
      </c>
      <c r="F3" s="47"/>
      <c r="G3" s="47"/>
    </row>
    <row r="4" spans="1:7" s="1" customFormat="1" ht="17.25" customHeight="1">
      <c r="A4" s="4" t="s">
        <v>88</v>
      </c>
      <c r="B4" s="4"/>
      <c r="C4" s="4" t="s">
        <v>89</v>
      </c>
      <c r="D4" s="4"/>
      <c r="E4" s="4"/>
      <c r="F4" s="47"/>
      <c r="G4" s="47"/>
    </row>
    <row r="5" spans="1:7" s="1" customFormat="1" ht="21" customHeight="1">
      <c r="A5" s="4" t="s">
        <v>68</v>
      </c>
      <c r="B5" s="3" t="s">
        <v>69</v>
      </c>
      <c r="C5" s="53" t="s">
        <v>28</v>
      </c>
      <c r="D5" s="53" t="s">
        <v>90</v>
      </c>
      <c r="E5" s="53" t="s">
        <v>91</v>
      </c>
      <c r="F5" s="47"/>
      <c r="G5" s="47"/>
    </row>
    <row r="6" spans="1:7" s="1" customFormat="1" ht="21" customHeight="1">
      <c r="A6" s="5" t="s">
        <v>42</v>
      </c>
      <c r="B6" s="5" t="s">
        <v>42</v>
      </c>
      <c r="C6" s="54">
        <v>1</v>
      </c>
      <c r="D6" s="54">
        <f>C6+1</f>
        <v>2</v>
      </c>
      <c r="E6" s="54">
        <f>D6+1</f>
        <v>3</v>
      </c>
      <c r="F6" s="47"/>
      <c r="G6" s="47"/>
    </row>
    <row r="7" spans="1:8" s="1" customFormat="1" ht="18.75" customHeight="1">
      <c r="A7" s="6" t="s">
        <v>43</v>
      </c>
      <c r="B7" s="6" t="s">
        <v>28</v>
      </c>
      <c r="C7" s="56">
        <v>8503505.79</v>
      </c>
      <c r="D7" s="56">
        <v>5271151.43</v>
      </c>
      <c r="E7" s="55">
        <v>3232354.36</v>
      </c>
      <c r="F7" s="65"/>
      <c r="G7" s="65"/>
      <c r="H7" s="11"/>
    </row>
    <row r="8" spans="1:5" s="1" customFormat="1" ht="18.75" customHeight="1">
      <c r="A8" s="6"/>
      <c r="B8" s="6" t="s">
        <v>92</v>
      </c>
      <c r="C8" s="56">
        <v>5217945.79</v>
      </c>
      <c r="D8" s="56">
        <v>5217945.79</v>
      </c>
      <c r="E8" s="55"/>
    </row>
    <row r="9" spans="1:5" s="1" customFormat="1" ht="18.75" customHeight="1">
      <c r="A9" s="6" t="s">
        <v>93</v>
      </c>
      <c r="B9" s="6" t="s">
        <v>94</v>
      </c>
      <c r="C9" s="56">
        <v>1524948</v>
      </c>
      <c r="D9" s="56">
        <v>1524948</v>
      </c>
      <c r="E9" s="55"/>
    </row>
    <row r="10" spans="1:5" s="1" customFormat="1" ht="18.75" customHeight="1">
      <c r="A10" s="6" t="s">
        <v>95</v>
      </c>
      <c r="B10" s="6" t="s">
        <v>96</v>
      </c>
      <c r="C10" s="56">
        <v>272760</v>
      </c>
      <c r="D10" s="56">
        <v>272760</v>
      </c>
      <c r="E10" s="55"/>
    </row>
    <row r="11" spans="1:5" s="1" customFormat="1" ht="18.75" customHeight="1">
      <c r="A11" s="6" t="s">
        <v>97</v>
      </c>
      <c r="B11" s="6" t="s">
        <v>98</v>
      </c>
      <c r="C11" s="56">
        <v>1440</v>
      </c>
      <c r="D11" s="56">
        <v>1440</v>
      </c>
      <c r="E11" s="55"/>
    </row>
    <row r="12" spans="1:5" s="1" customFormat="1" ht="18.75" customHeight="1">
      <c r="A12" s="6" t="s">
        <v>99</v>
      </c>
      <c r="B12" s="6" t="s">
        <v>100</v>
      </c>
      <c r="C12" s="56">
        <v>32000</v>
      </c>
      <c r="D12" s="56">
        <v>32000</v>
      </c>
      <c r="E12" s="55"/>
    </row>
    <row r="13" spans="1:5" s="1" customFormat="1" ht="18.75" customHeight="1">
      <c r="A13" s="6" t="s">
        <v>101</v>
      </c>
      <c r="B13" s="6" t="s">
        <v>102</v>
      </c>
      <c r="C13" s="56">
        <v>20880</v>
      </c>
      <c r="D13" s="56">
        <v>20880</v>
      </c>
      <c r="E13" s="55"/>
    </row>
    <row r="14" spans="1:5" s="1" customFormat="1" ht="18.75" customHeight="1">
      <c r="A14" s="6" t="s">
        <v>103</v>
      </c>
      <c r="B14" s="6" t="s">
        <v>104</v>
      </c>
      <c r="C14" s="56">
        <v>72</v>
      </c>
      <c r="D14" s="56">
        <v>72</v>
      </c>
      <c r="E14" s="55"/>
    </row>
    <row r="15" spans="1:5" s="1" customFormat="1" ht="18.75" customHeight="1">
      <c r="A15" s="6" t="s">
        <v>105</v>
      </c>
      <c r="B15" s="6" t="s">
        <v>106</v>
      </c>
      <c r="C15" s="56">
        <v>37328</v>
      </c>
      <c r="D15" s="56">
        <v>37328</v>
      </c>
      <c r="E15" s="55"/>
    </row>
    <row r="16" spans="1:5" s="1" customFormat="1" ht="18.75" customHeight="1">
      <c r="A16" s="6" t="s">
        <v>107</v>
      </c>
      <c r="B16" s="6" t="s">
        <v>108</v>
      </c>
      <c r="C16" s="56">
        <v>825000</v>
      </c>
      <c r="D16" s="56">
        <v>825000</v>
      </c>
      <c r="E16" s="55"/>
    </row>
    <row r="17" spans="1:5" s="1" customFormat="1" ht="18.75" customHeight="1">
      <c r="A17" s="6" t="s">
        <v>109</v>
      </c>
      <c r="B17" s="6" t="s">
        <v>110</v>
      </c>
      <c r="C17" s="56">
        <v>425605.76</v>
      </c>
      <c r="D17" s="56">
        <v>425605.76</v>
      </c>
      <c r="E17" s="55"/>
    </row>
    <row r="18" spans="1:5" s="1" customFormat="1" ht="18.75" customHeight="1">
      <c r="A18" s="6" t="s">
        <v>111</v>
      </c>
      <c r="B18" s="6" t="s">
        <v>112</v>
      </c>
      <c r="C18" s="56">
        <v>172016.08</v>
      </c>
      <c r="D18" s="56">
        <v>172016.08</v>
      </c>
      <c r="E18" s="55"/>
    </row>
    <row r="19" spans="1:5" s="1" customFormat="1" ht="18.75" customHeight="1">
      <c r="A19" s="6" t="s">
        <v>113</v>
      </c>
      <c r="B19" s="6" t="s">
        <v>114</v>
      </c>
      <c r="C19" s="56">
        <v>194908.69</v>
      </c>
      <c r="D19" s="56">
        <v>194908.69</v>
      </c>
      <c r="E19" s="55"/>
    </row>
    <row r="20" spans="1:5" s="1" customFormat="1" ht="18.75" customHeight="1">
      <c r="A20" s="6" t="s">
        <v>115</v>
      </c>
      <c r="B20" s="6" t="s">
        <v>116</v>
      </c>
      <c r="C20" s="56">
        <v>73546.3</v>
      </c>
      <c r="D20" s="56">
        <v>73546.3</v>
      </c>
      <c r="E20" s="55"/>
    </row>
    <row r="21" spans="1:5" s="1" customFormat="1" ht="18.75" customHeight="1">
      <c r="A21" s="6" t="s">
        <v>117</v>
      </c>
      <c r="B21" s="6" t="s">
        <v>118</v>
      </c>
      <c r="C21" s="56">
        <v>619860.96</v>
      </c>
      <c r="D21" s="56">
        <v>619860.96</v>
      </c>
      <c r="E21" s="55"/>
    </row>
    <row r="22" spans="1:5" s="1" customFormat="1" ht="18.75" customHeight="1">
      <c r="A22" s="6" t="s">
        <v>119</v>
      </c>
      <c r="B22" s="6" t="s">
        <v>120</v>
      </c>
      <c r="C22" s="56">
        <v>9600</v>
      </c>
      <c r="D22" s="56">
        <v>9600</v>
      </c>
      <c r="E22" s="55"/>
    </row>
    <row r="23" spans="1:5" s="1" customFormat="1" ht="18.75" customHeight="1">
      <c r="A23" s="6" t="s">
        <v>121</v>
      </c>
      <c r="B23" s="6" t="s">
        <v>122</v>
      </c>
      <c r="C23" s="56">
        <v>652580</v>
      </c>
      <c r="D23" s="56">
        <v>652580</v>
      </c>
      <c r="E23" s="55"/>
    </row>
    <row r="24" spans="1:5" s="1" customFormat="1" ht="18.75" customHeight="1">
      <c r="A24" s="6" t="s">
        <v>123</v>
      </c>
      <c r="B24" s="6" t="s">
        <v>124</v>
      </c>
      <c r="C24" s="56">
        <v>355400</v>
      </c>
      <c r="D24" s="56">
        <v>355400</v>
      </c>
      <c r="E24" s="55"/>
    </row>
    <row r="25" spans="1:5" s="1" customFormat="1" ht="18.75" customHeight="1">
      <c r="A25" s="6"/>
      <c r="B25" s="6" t="s">
        <v>125</v>
      </c>
      <c r="C25" s="56">
        <v>2942354.36</v>
      </c>
      <c r="D25" s="56"/>
      <c r="E25" s="55">
        <v>2942354.36</v>
      </c>
    </row>
    <row r="26" spans="1:5" s="1" customFormat="1" ht="18.75" customHeight="1">
      <c r="A26" s="6" t="s">
        <v>126</v>
      </c>
      <c r="B26" s="6" t="s">
        <v>127</v>
      </c>
      <c r="C26" s="56">
        <v>100000</v>
      </c>
      <c r="D26" s="56"/>
      <c r="E26" s="55">
        <v>100000</v>
      </c>
    </row>
    <row r="27" spans="1:5" s="1" customFormat="1" ht="18.75" customHeight="1">
      <c r="A27" s="6" t="s">
        <v>128</v>
      </c>
      <c r="B27" s="6" t="s">
        <v>129</v>
      </c>
      <c r="C27" s="56">
        <v>300000</v>
      </c>
      <c r="D27" s="56"/>
      <c r="E27" s="55">
        <v>300000</v>
      </c>
    </row>
    <row r="28" spans="1:5" s="1" customFormat="1" ht="18.75" customHeight="1">
      <c r="A28" s="6" t="s">
        <v>130</v>
      </c>
      <c r="B28" s="6" t="s">
        <v>131</v>
      </c>
      <c r="C28" s="56">
        <v>30000</v>
      </c>
      <c r="D28" s="56"/>
      <c r="E28" s="55">
        <v>30000</v>
      </c>
    </row>
    <row r="29" spans="1:5" s="1" customFormat="1" ht="18.75" customHeight="1">
      <c r="A29" s="6" t="s">
        <v>132</v>
      </c>
      <c r="B29" s="6" t="s">
        <v>133</v>
      </c>
      <c r="C29" s="56">
        <v>70000</v>
      </c>
      <c r="D29" s="56"/>
      <c r="E29" s="55">
        <v>70000</v>
      </c>
    </row>
    <row r="30" spans="1:5" s="1" customFormat="1" ht="18.75" customHeight="1">
      <c r="A30" s="6" t="s">
        <v>134</v>
      </c>
      <c r="B30" s="6" t="s">
        <v>135</v>
      </c>
      <c r="C30" s="56">
        <v>50000</v>
      </c>
      <c r="D30" s="56"/>
      <c r="E30" s="55">
        <v>50000</v>
      </c>
    </row>
    <row r="31" spans="1:5" s="1" customFormat="1" ht="18.75" customHeight="1">
      <c r="A31" s="6" t="s">
        <v>136</v>
      </c>
      <c r="B31" s="6" t="s">
        <v>137</v>
      </c>
      <c r="C31" s="56">
        <v>200000</v>
      </c>
      <c r="D31" s="56"/>
      <c r="E31" s="55">
        <v>200000</v>
      </c>
    </row>
    <row r="32" spans="1:5" s="1" customFormat="1" ht="18.75" customHeight="1">
      <c r="A32" s="6" t="s">
        <v>138</v>
      </c>
      <c r="B32" s="6" t="s">
        <v>139</v>
      </c>
      <c r="C32" s="56">
        <v>84360</v>
      </c>
      <c r="D32" s="56"/>
      <c r="E32" s="55">
        <v>84360</v>
      </c>
    </row>
    <row r="33" spans="1:5" s="1" customFormat="1" ht="18.75" customHeight="1">
      <c r="A33" s="6" t="s">
        <v>140</v>
      </c>
      <c r="B33" s="6" t="s">
        <v>141</v>
      </c>
      <c r="C33" s="56">
        <v>73634.36</v>
      </c>
      <c r="D33" s="56"/>
      <c r="E33" s="55">
        <v>73634.36</v>
      </c>
    </row>
    <row r="34" spans="1:5" s="1" customFormat="1" ht="18.75" customHeight="1">
      <c r="A34" s="6" t="s">
        <v>142</v>
      </c>
      <c r="B34" s="6" t="s">
        <v>143</v>
      </c>
      <c r="C34" s="56">
        <v>1000000</v>
      </c>
      <c r="D34" s="56"/>
      <c r="E34" s="55">
        <v>1000000</v>
      </c>
    </row>
    <row r="35" spans="1:5" s="1" customFormat="1" ht="18.75" customHeight="1">
      <c r="A35" s="6" t="s">
        <v>144</v>
      </c>
      <c r="B35" s="6" t="s">
        <v>145</v>
      </c>
      <c r="C35" s="56">
        <v>150000</v>
      </c>
      <c r="D35" s="56"/>
      <c r="E35" s="55">
        <v>150000</v>
      </c>
    </row>
    <row r="36" spans="1:5" s="1" customFormat="1" ht="18.75" customHeight="1">
      <c r="A36" s="6" t="s">
        <v>146</v>
      </c>
      <c r="B36" s="6" t="s">
        <v>147</v>
      </c>
      <c r="C36" s="56">
        <v>84360</v>
      </c>
      <c r="D36" s="56"/>
      <c r="E36" s="55">
        <v>84360</v>
      </c>
    </row>
    <row r="37" spans="1:5" s="1" customFormat="1" ht="18.75" customHeight="1">
      <c r="A37" s="6" t="s">
        <v>148</v>
      </c>
      <c r="B37" s="6" t="s">
        <v>149</v>
      </c>
      <c r="C37" s="56">
        <v>800000</v>
      </c>
      <c r="D37" s="56"/>
      <c r="E37" s="55">
        <v>800000</v>
      </c>
    </row>
    <row r="38" spans="1:5" s="1" customFormat="1" ht="18.75" customHeight="1">
      <c r="A38" s="6"/>
      <c r="B38" s="6" t="s">
        <v>150</v>
      </c>
      <c r="C38" s="56">
        <v>53205.64</v>
      </c>
      <c r="D38" s="56">
        <v>53205.64</v>
      </c>
      <c r="E38" s="55"/>
    </row>
    <row r="39" spans="1:5" s="1" customFormat="1" ht="18.75" customHeight="1">
      <c r="A39" s="6" t="s">
        <v>151</v>
      </c>
      <c r="B39" s="6" t="s">
        <v>152</v>
      </c>
      <c r="C39" s="56">
        <v>4800</v>
      </c>
      <c r="D39" s="56">
        <v>4800</v>
      </c>
      <c r="E39" s="55"/>
    </row>
    <row r="40" spans="1:5" s="1" customFormat="1" ht="18.75" customHeight="1">
      <c r="A40" s="6" t="s">
        <v>153</v>
      </c>
      <c r="B40" s="6" t="s">
        <v>154</v>
      </c>
      <c r="C40" s="56">
        <v>720</v>
      </c>
      <c r="D40" s="56">
        <v>720</v>
      </c>
      <c r="E40" s="55"/>
    </row>
    <row r="41" spans="1:5" s="1" customFormat="1" ht="18.75" customHeight="1">
      <c r="A41" s="6" t="s">
        <v>155</v>
      </c>
      <c r="B41" s="6" t="s">
        <v>156</v>
      </c>
      <c r="C41" s="56">
        <v>47685.64</v>
      </c>
      <c r="D41" s="56">
        <v>47685.64</v>
      </c>
      <c r="E41" s="55"/>
    </row>
    <row r="42" spans="1:5" s="1" customFormat="1" ht="18.75" customHeight="1">
      <c r="A42" s="6"/>
      <c r="B42" s="6" t="s">
        <v>157</v>
      </c>
      <c r="C42" s="56">
        <v>290000</v>
      </c>
      <c r="D42" s="56"/>
      <c r="E42" s="55">
        <v>290000</v>
      </c>
    </row>
    <row r="43" spans="1:5" s="1" customFormat="1" ht="18.75" customHeight="1">
      <c r="A43" s="6" t="s">
        <v>158</v>
      </c>
      <c r="B43" s="6" t="s">
        <v>159</v>
      </c>
      <c r="C43" s="56">
        <v>290000</v>
      </c>
      <c r="D43" s="56"/>
      <c r="E43" s="55">
        <v>290000</v>
      </c>
    </row>
    <row r="44" spans="1:8" s="1" customFormat="1" ht="21" customHeight="1">
      <c r="A44" s="47"/>
      <c r="B44" s="47"/>
      <c r="C44" s="47"/>
      <c r="D44" s="47"/>
      <c r="E44" s="47"/>
      <c r="F44" s="47"/>
      <c r="G44" s="47"/>
      <c r="H44" s="11"/>
    </row>
    <row r="45" spans="1:7" s="1" customFormat="1" ht="21" customHeight="1">
      <c r="A45" s="47"/>
      <c r="B45" s="47"/>
      <c r="C45" s="47"/>
      <c r="D45" s="47"/>
      <c r="E45" s="47"/>
      <c r="F45" s="47"/>
      <c r="G45" s="47"/>
    </row>
    <row r="46" spans="1:6" s="1" customFormat="1" ht="21" customHeight="1">
      <c r="A46" s="47"/>
      <c r="B46" s="47"/>
      <c r="C46" s="47"/>
      <c r="D46" s="47"/>
      <c r="E46" s="47"/>
      <c r="F46" s="47"/>
    </row>
    <row r="47" spans="1:7" s="1" customFormat="1" ht="21" customHeight="1">
      <c r="A47" s="47"/>
      <c r="B47" s="47"/>
      <c r="C47" s="47"/>
      <c r="D47" s="47"/>
      <c r="E47" s="47"/>
      <c r="F47" s="47"/>
      <c r="G47" s="47"/>
    </row>
    <row r="48" spans="1:7" s="1" customFormat="1" ht="21" customHeight="1">
      <c r="A48" s="47"/>
      <c r="B48" s="47"/>
      <c r="C48" s="47"/>
      <c r="D48" s="47"/>
      <c r="E48" s="47"/>
      <c r="F48" s="47"/>
      <c r="G48" s="47"/>
    </row>
    <row r="49" spans="1:7" s="1" customFormat="1" ht="21" customHeight="1">
      <c r="A49" s="47"/>
      <c r="B49" s="47"/>
      <c r="C49" s="47"/>
      <c r="D49" s="47"/>
      <c r="E49" s="47"/>
      <c r="F49" s="47"/>
      <c r="G49" s="47"/>
    </row>
    <row r="50" spans="1:7" s="1" customFormat="1" ht="21" customHeight="1">
      <c r="A50" s="47"/>
      <c r="B50" s="47"/>
      <c r="C50" s="47"/>
      <c r="D50" s="47"/>
      <c r="E50" s="47"/>
      <c r="F50" s="47"/>
      <c r="G50" s="47"/>
    </row>
    <row r="51" spans="1:7" s="1" customFormat="1" ht="21" customHeight="1">
      <c r="A51" s="47"/>
      <c r="B51" s="47"/>
      <c r="C51" s="47"/>
      <c r="D51" s="47"/>
      <c r="E51" s="47"/>
      <c r="F51" s="47"/>
      <c r="G51" s="47"/>
    </row>
    <row r="52" spans="1:7" s="1" customFormat="1" ht="21" customHeight="1">
      <c r="A52" s="47"/>
      <c r="B52" s="47"/>
      <c r="C52" s="47"/>
      <c r="D52" s="47"/>
      <c r="E52" s="47"/>
      <c r="F52" s="47"/>
      <c r="G52" s="47"/>
    </row>
    <row r="53" s="1" customFormat="1" ht="21" customHeight="1"/>
    <row r="54" spans="1:7" s="1" customFormat="1" ht="21" customHeight="1">
      <c r="A54" s="47"/>
      <c r="B54" s="47"/>
      <c r="C54" s="47"/>
      <c r="D54" s="47"/>
      <c r="E54" s="47"/>
      <c r="F54" s="47"/>
      <c r="G54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57"/>
    </row>
    <row r="2" spans="1:7" s="1" customFormat="1" ht="30" customHeight="1">
      <c r="A2" s="48" t="s">
        <v>160</v>
      </c>
      <c r="B2" s="48"/>
      <c r="C2" s="48"/>
      <c r="D2" s="48"/>
      <c r="E2" s="48"/>
      <c r="F2" s="48"/>
      <c r="G2" s="48"/>
    </row>
    <row r="3" spans="1:7" s="1" customFormat="1" ht="18" customHeight="1">
      <c r="A3" s="58" t="s">
        <v>1</v>
      </c>
      <c r="B3" s="58"/>
      <c r="C3" s="58"/>
      <c r="D3" s="59"/>
      <c r="E3" s="59"/>
      <c r="F3" s="59"/>
      <c r="G3" s="52" t="s">
        <v>2</v>
      </c>
    </row>
    <row r="4" spans="1:7" s="1" customFormat="1" ht="31.5" customHeight="1">
      <c r="A4" s="5" t="s">
        <v>161</v>
      </c>
      <c r="B4" s="5" t="s">
        <v>162</v>
      </c>
      <c r="C4" s="5" t="s">
        <v>28</v>
      </c>
      <c r="D4" s="60" t="s">
        <v>163</v>
      </c>
      <c r="E4" s="5" t="s">
        <v>164</v>
      </c>
      <c r="F4" s="61" t="s">
        <v>165</v>
      </c>
      <c r="G4" s="5" t="s">
        <v>166</v>
      </c>
    </row>
    <row r="5" spans="1:7" s="1" customFormat="1" ht="21.75" customHeight="1">
      <c r="A5" s="62" t="s">
        <v>42</v>
      </c>
      <c r="B5" s="62" t="s">
        <v>42</v>
      </c>
      <c r="C5" s="63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s="1" customFormat="1" ht="22.5" customHeight="1">
      <c r="A6" s="6"/>
      <c r="B6" s="6"/>
      <c r="C6" s="56">
        <v>0</v>
      </c>
      <c r="D6" s="56">
        <v>0</v>
      </c>
      <c r="E6" s="56">
        <v>0</v>
      </c>
      <c r="F6" s="55">
        <v>0</v>
      </c>
      <c r="G6" s="55">
        <v>0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7"/>
      <c r="B1" s="47"/>
      <c r="C1" s="47"/>
      <c r="D1" s="47"/>
      <c r="E1" s="47"/>
      <c r="F1" s="47"/>
      <c r="G1" s="47"/>
    </row>
    <row r="2" spans="1:7" s="1" customFormat="1" ht="29.25" customHeight="1">
      <c r="A2" s="48" t="s">
        <v>167</v>
      </c>
      <c r="B2" s="48"/>
      <c r="C2" s="48"/>
      <c r="D2" s="48"/>
      <c r="E2" s="48"/>
      <c r="F2" s="49"/>
      <c r="G2" s="49"/>
    </row>
    <row r="3" spans="1:7" s="1" customFormat="1" ht="21" customHeight="1">
      <c r="A3" s="50" t="s">
        <v>1</v>
      </c>
      <c r="B3" s="51"/>
      <c r="C3" s="51"/>
      <c r="D3" s="51"/>
      <c r="E3" s="52" t="s">
        <v>2</v>
      </c>
      <c r="F3" s="47"/>
      <c r="G3" s="47"/>
    </row>
    <row r="4" spans="1:7" s="1" customFormat="1" ht="17.25" customHeight="1">
      <c r="A4" s="4" t="s">
        <v>62</v>
      </c>
      <c r="B4" s="4"/>
      <c r="C4" s="4" t="s">
        <v>86</v>
      </c>
      <c r="D4" s="4"/>
      <c r="E4" s="4"/>
      <c r="F4" s="47"/>
      <c r="G4" s="47"/>
    </row>
    <row r="5" spans="1:7" s="1" customFormat="1" ht="21" customHeight="1">
      <c r="A5" s="4" t="s">
        <v>68</v>
      </c>
      <c r="B5" s="3" t="s">
        <v>69</v>
      </c>
      <c r="C5" s="53" t="s">
        <v>28</v>
      </c>
      <c r="D5" s="53" t="s">
        <v>63</v>
      </c>
      <c r="E5" s="53" t="s">
        <v>64</v>
      </c>
      <c r="F5" s="47"/>
      <c r="G5" s="47"/>
    </row>
    <row r="6" spans="1:8" s="1" customFormat="1" ht="21" customHeight="1">
      <c r="A6" s="5" t="s">
        <v>42</v>
      </c>
      <c r="B6" s="5" t="s">
        <v>42</v>
      </c>
      <c r="C6" s="54">
        <v>1</v>
      </c>
      <c r="D6" s="54">
        <f>C6+1</f>
        <v>2</v>
      </c>
      <c r="E6" s="54">
        <f>D6+1</f>
        <v>3</v>
      </c>
      <c r="F6" s="47"/>
      <c r="G6" s="47"/>
      <c r="H6" s="11"/>
    </row>
    <row r="7" spans="1:7" s="1" customFormat="1" ht="18.75" customHeight="1">
      <c r="A7" s="6"/>
      <c r="B7" s="6"/>
      <c r="C7" s="55">
        <v>0</v>
      </c>
      <c r="D7" s="56">
        <v>0</v>
      </c>
      <c r="E7" s="55">
        <v>0</v>
      </c>
      <c r="F7" s="47"/>
      <c r="G7" s="4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J24" sqref="J24"/>
    </sheetView>
  </sheetViews>
  <sheetFormatPr defaultColWidth="10.28125" defaultRowHeight="12.75"/>
  <cols>
    <col min="1" max="2" width="18.00390625" style="38" customWidth="1"/>
    <col min="3" max="3" width="23.7109375" style="38" customWidth="1"/>
    <col min="4" max="4" width="21.421875" style="38" customWidth="1"/>
    <col min="5" max="6" width="12.28125" style="38" customWidth="1"/>
    <col min="7" max="8" width="11.140625" style="38" customWidth="1"/>
    <col min="9" max="16384" width="10.28125" style="38" customWidth="1"/>
  </cols>
  <sheetData>
    <row r="1" spans="1:8" s="38" customFormat="1" ht="48.75" customHeight="1">
      <c r="A1" s="39" t="s">
        <v>168</v>
      </c>
      <c r="B1" s="39"/>
      <c r="C1" s="39"/>
      <c r="D1" s="39"/>
      <c r="E1" s="39"/>
      <c r="F1" s="39"/>
      <c r="G1" s="39"/>
      <c r="H1" s="39"/>
    </row>
    <row r="2" spans="1:8" s="38" customFormat="1" ht="19.5" customHeight="1">
      <c r="A2" s="40" t="s">
        <v>169</v>
      </c>
      <c r="B2" s="40"/>
      <c r="C2" s="40"/>
      <c r="D2" s="40"/>
      <c r="E2" s="40"/>
      <c r="F2" s="40"/>
      <c r="G2" s="40"/>
      <c r="H2" s="40"/>
    </row>
    <row r="3" spans="1:8" s="38" customFormat="1" ht="19.5" customHeight="1">
      <c r="A3" s="40" t="s">
        <v>170</v>
      </c>
      <c r="B3" s="40"/>
      <c r="C3" s="40" t="s">
        <v>171</v>
      </c>
      <c r="D3" s="40"/>
      <c r="E3" s="40"/>
      <c r="F3" s="40"/>
      <c r="G3" s="40"/>
      <c r="H3" s="40"/>
    </row>
    <row r="4" spans="1:8" s="38" customFormat="1" ht="19.5" customHeight="1">
      <c r="A4" s="40" t="s">
        <v>172</v>
      </c>
      <c r="B4" s="40"/>
      <c r="C4" s="40" t="s">
        <v>173</v>
      </c>
      <c r="D4" s="40"/>
      <c r="E4" s="40" t="s">
        <v>174</v>
      </c>
      <c r="F4" s="40"/>
      <c r="G4" s="40" t="s">
        <v>175</v>
      </c>
      <c r="H4" s="40"/>
    </row>
    <row r="5" spans="1:8" s="38" customFormat="1" ht="19.5" customHeight="1">
      <c r="A5" s="40" t="s">
        <v>176</v>
      </c>
      <c r="B5" s="40"/>
      <c r="C5" s="40" t="s">
        <v>177</v>
      </c>
      <c r="D5" s="40"/>
      <c r="E5" s="40" t="s">
        <v>178</v>
      </c>
      <c r="F5" s="40"/>
      <c r="G5" s="40" t="s">
        <v>179</v>
      </c>
      <c r="H5" s="40"/>
    </row>
    <row r="6" spans="1:11" s="38" customFormat="1" ht="19.5" customHeight="1">
      <c r="A6" s="40"/>
      <c r="B6" s="40"/>
      <c r="C6" s="40"/>
      <c r="D6" s="40"/>
      <c r="E6" s="40"/>
      <c r="F6" s="40"/>
      <c r="G6" s="40" t="s">
        <v>180</v>
      </c>
      <c r="H6" s="40"/>
      <c r="K6" s="40"/>
    </row>
    <row r="7" spans="1:8" s="38" customFormat="1" ht="19.5" customHeight="1">
      <c r="A7" s="40" t="s">
        <v>181</v>
      </c>
      <c r="B7" s="40"/>
      <c r="C7" s="40" t="s">
        <v>182</v>
      </c>
      <c r="D7" s="40"/>
      <c r="E7" s="40" t="s">
        <v>183</v>
      </c>
      <c r="F7" s="40"/>
      <c r="G7" s="40"/>
      <c r="H7" s="40"/>
    </row>
    <row r="8" spans="1:8" s="38" customFormat="1" ht="19.5" customHeight="1">
      <c r="A8" s="40"/>
      <c r="B8" s="40"/>
      <c r="C8" s="40" t="s">
        <v>184</v>
      </c>
      <c r="D8" s="40"/>
      <c r="E8" s="40" t="s">
        <v>43</v>
      </c>
      <c r="F8" s="40"/>
      <c r="G8" s="40"/>
      <c r="H8" s="40"/>
    </row>
    <row r="9" spans="1:8" s="38" customFormat="1" ht="19.5" customHeight="1">
      <c r="A9" s="40"/>
      <c r="B9" s="40"/>
      <c r="C9" s="40" t="s">
        <v>185</v>
      </c>
      <c r="D9" s="40"/>
      <c r="E9" s="40" t="s">
        <v>43</v>
      </c>
      <c r="F9" s="40"/>
      <c r="G9" s="40"/>
      <c r="H9" s="40"/>
    </row>
    <row r="10" spans="1:8" s="38" customFormat="1" ht="19.5" customHeight="1">
      <c r="A10" s="41" t="s">
        <v>186</v>
      </c>
      <c r="B10" s="40" t="s">
        <v>187</v>
      </c>
      <c r="C10" s="40"/>
      <c r="D10" s="40"/>
      <c r="E10" s="40"/>
      <c r="F10" s="40"/>
      <c r="G10" s="40"/>
      <c r="H10" s="40"/>
    </row>
    <row r="11" spans="1:8" s="38" customFormat="1" ht="66.75" customHeight="1">
      <c r="A11" s="41"/>
      <c r="B11" s="40" t="s">
        <v>188</v>
      </c>
      <c r="C11" s="40"/>
      <c r="D11" s="40"/>
      <c r="E11" s="40"/>
      <c r="F11" s="40"/>
      <c r="G11" s="40"/>
      <c r="H11" s="40"/>
    </row>
    <row r="12" spans="1:8" s="38" customFormat="1" ht="19.5" customHeight="1">
      <c r="A12" s="42" t="s">
        <v>189</v>
      </c>
      <c r="B12" s="43" t="s">
        <v>190</v>
      </c>
      <c r="C12" s="40" t="s">
        <v>191</v>
      </c>
      <c r="D12" s="40"/>
      <c r="E12" s="40"/>
      <c r="F12" s="40"/>
      <c r="G12" s="44" t="s">
        <v>192</v>
      </c>
      <c r="H12" s="44"/>
    </row>
    <row r="13" spans="1:8" s="38" customFormat="1" ht="15" customHeight="1">
      <c r="A13" s="45" t="s">
        <v>193</v>
      </c>
      <c r="B13" s="43" t="s">
        <v>194</v>
      </c>
      <c r="C13" s="44" t="s">
        <v>195</v>
      </c>
      <c r="D13" s="44"/>
      <c r="E13" s="44"/>
      <c r="F13" s="44"/>
      <c r="G13" s="46" t="s">
        <v>196</v>
      </c>
      <c r="H13" s="46"/>
    </row>
    <row r="14" spans="1:8" s="38" customFormat="1" ht="15" customHeight="1">
      <c r="A14" s="45"/>
      <c r="B14" s="43" t="s">
        <v>197</v>
      </c>
      <c r="C14" s="44" t="s">
        <v>198</v>
      </c>
      <c r="D14" s="44"/>
      <c r="E14" s="44"/>
      <c r="F14" s="44"/>
      <c r="G14" s="46" t="s">
        <v>199</v>
      </c>
      <c r="H14" s="46"/>
    </row>
    <row r="15" spans="1:8" s="38" customFormat="1" ht="15" customHeight="1">
      <c r="A15" s="45"/>
      <c r="B15" s="43" t="s">
        <v>200</v>
      </c>
      <c r="C15" s="44" t="s">
        <v>201</v>
      </c>
      <c r="D15" s="44"/>
      <c r="E15" s="44"/>
      <c r="F15" s="44"/>
      <c r="G15" s="46" t="s">
        <v>199</v>
      </c>
      <c r="H15" s="46"/>
    </row>
    <row r="16" spans="1:8" s="38" customFormat="1" ht="15" customHeight="1">
      <c r="A16" s="45"/>
      <c r="B16" s="43" t="s">
        <v>202</v>
      </c>
      <c r="C16" s="44" t="s">
        <v>203</v>
      </c>
      <c r="D16" s="44"/>
      <c r="E16" s="44"/>
      <c r="F16" s="44"/>
      <c r="G16" s="46" t="s">
        <v>204</v>
      </c>
      <c r="H16" s="46"/>
    </row>
    <row r="17" spans="1:8" s="38" customFormat="1" ht="15" customHeight="1">
      <c r="A17" s="45" t="s">
        <v>205</v>
      </c>
      <c r="B17" s="43" t="s">
        <v>206</v>
      </c>
      <c r="C17" s="44" t="s">
        <v>207</v>
      </c>
      <c r="D17" s="44"/>
      <c r="E17" s="44"/>
      <c r="F17" s="44"/>
      <c r="G17" s="46" t="s">
        <v>208</v>
      </c>
      <c r="H17" s="46"/>
    </row>
    <row r="18" spans="1:8" s="38" customFormat="1" ht="15" customHeight="1">
      <c r="A18" s="45"/>
      <c r="B18" s="43" t="s">
        <v>209</v>
      </c>
      <c r="C18" s="44" t="s">
        <v>210</v>
      </c>
      <c r="D18" s="44"/>
      <c r="E18" s="44"/>
      <c r="F18" s="44"/>
      <c r="G18" s="46" t="s">
        <v>211</v>
      </c>
      <c r="H18" s="46"/>
    </row>
    <row r="19" spans="1:8" s="38" customFormat="1" ht="15" customHeight="1">
      <c r="A19" s="45"/>
      <c r="B19" s="43" t="s">
        <v>212</v>
      </c>
      <c r="C19" s="44" t="s">
        <v>213</v>
      </c>
      <c r="D19" s="44"/>
      <c r="E19" s="44"/>
      <c r="F19" s="44"/>
      <c r="G19" s="46" t="s">
        <v>199</v>
      </c>
      <c r="H19" s="46"/>
    </row>
    <row r="20" spans="1:8" s="38" customFormat="1" ht="15" customHeight="1">
      <c r="A20" s="45"/>
      <c r="B20" s="43" t="s">
        <v>214</v>
      </c>
      <c r="C20" s="44" t="s">
        <v>215</v>
      </c>
      <c r="D20" s="44"/>
      <c r="E20" s="44"/>
      <c r="F20" s="44"/>
      <c r="G20" s="46" t="s">
        <v>199</v>
      </c>
      <c r="H20" s="46"/>
    </row>
    <row r="21" spans="1:8" s="38" customFormat="1" ht="15" customHeight="1">
      <c r="A21" s="45" t="s">
        <v>216</v>
      </c>
      <c r="B21" s="43" t="s">
        <v>216</v>
      </c>
      <c r="C21" s="44" t="s">
        <v>217</v>
      </c>
      <c r="D21" s="44"/>
      <c r="E21" s="44"/>
      <c r="F21" s="44"/>
      <c r="G21" s="46" t="s">
        <v>218</v>
      </c>
      <c r="H21" s="46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2021-04-14T02:33:12Z</dcterms:created>
  <dcterms:modified xsi:type="dcterms:W3CDTF">2022-03-09T03:06:01Z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