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81" firstSheet="2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预算绩效目标表" sheetId="12" r:id="rId12"/>
    <sheet name="预算绩效目标表2" sheetId="13" r:id="rId13"/>
    <sheet name="预算绩效目标3" sheetId="14" r:id="rId14"/>
  </sheets>
  <definedNames>
    <definedName name="_xlnm.Print_Area" localSheetId="2">'部门收入总表'!$A$1:$O$28</definedName>
    <definedName name="_xlnm.Print_Area" localSheetId="3">'部门支出总表'!$A$1:$H$27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'一般公共预算基本支出表'!$A$1:$E$59</definedName>
    <definedName name="_xlnm.Print_Area" localSheetId="5">'一般公共预算支出表'!$A$1:$E$33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<sst xmlns="http://schemas.openxmlformats.org/spreadsheetml/2006/main" count="469" uniqueCount="278">
  <si>
    <t>总计</t>
  </si>
  <si>
    <t>2020年部门预算表</t>
  </si>
  <si>
    <t>部门名称：</t>
  </si>
  <si>
    <t>南昌市西湖区人民政府西湖街道办事处</t>
  </si>
  <si>
    <t>编制日期：</t>
  </si>
  <si>
    <t>编制单位：</t>
  </si>
  <si>
    <t xml:space="preserve">   38001 西湖街道办事处</t>
  </si>
  <si>
    <t>单位负责人签章：</t>
  </si>
  <si>
    <t>财务负责人签章：</t>
  </si>
  <si>
    <t>制表人签章：</t>
  </si>
  <si>
    <t>收支预算总表</t>
  </si>
  <si>
    <t>填报单位:038001南昌市西湖区人民政府西湖街道办事处本级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</si>
  <si>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</si>
  <si>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</si>
  <si>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</si>
  <si>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</si>
  <si>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</si>
  <si>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</si>
  <si>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</si>
  <si>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</si>
  <si>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</si>
  <si>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</si>
  <si>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</si>
  <si>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</si>
  <si>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</si>
  <si>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</si>
  <si>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</si>
  <si>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</si>
  <si>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</si>
  <si>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</si>
  <si>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</si>
  <si>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</si>
  <si>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</si>
  <si>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</si>
  <si>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</si>
  <si>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</si>
  <si>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</si>
  <si>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</si>
  <si>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</si>
  <si>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</si>
  <si>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</si>
  <si>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</si>
  <si>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</si>
  <si>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</si>
  <si>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</si>
  <si>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</si>
  <si>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</si>
  <si>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</si>
  <si>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</si>
  <si>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</si>
  <si>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</si>
  <si>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</si>
  <si>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</si>
  <si>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</si>
  <si>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</si>
  <si>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</si>
  <si>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</si>
  <si>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</si>
  <si>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</si>
  <si>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</si>
  <si>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</si>
  <si>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</si>
  <si>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</si>
  <si>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</si>
  <si>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</si>
  <si>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</si>
  <si>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</si>
  <si>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</si>
  <si>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</si>
  <si>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</si>
  <si>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</si>
  <si>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</si>
  <si>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</si>
  <si>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</si>
  <si>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</si>
  <si>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</si>
  <si>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</si>
  <si>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</si>
  <si>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</si>
  <si>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</si>
  <si>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</si>
  <si>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</si>
  <si>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</si>
  <si>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</si>
  <si>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</si>
  <si>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</si>
  <si>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</si>
  <si>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</si>
  <si>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</si>
  <si>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</si>
  <si>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</si>
  <si>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</si>
  <si>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</si>
  <si>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</si>
  <si>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</si>
  <si>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</si>
  <si>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</si>
  <si>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</si>
  <si>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</si>
  <si>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</si>
  <si>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</si>
  <si>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</si>
  <si>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</si>
  <si>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</si>
  <si>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</si>
  <si>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</si>
  <si>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</si>
  <si>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</si>
  <si>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</si>
  <si>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3010218</t>
  </si>
  <si>
    <t>　在职房贴</t>
  </si>
  <si>
    <t>3010302</t>
  </si>
  <si>
    <t>　其他奖金</t>
  </si>
  <si>
    <t>3010303</t>
  </si>
  <si>
    <t>　年终一次性奖金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</si>
  <si>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</si>
  <si>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</si>
  <si>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</si>
  <si>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</si>
  <si>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</si>
  <si>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</si>
  <si>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</si>
  <si>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</si>
  <si>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</si>
  <si>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</si>
  <si>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</si>
  <si>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</si>
  <si>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</si>
  <si>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</si>
  <si>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</si>
  <si>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</si>
  <si>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</si>
  <si>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</si>
  <si>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</si>
  <si>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</si>
  <si>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</si>
  <si>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</si>
  <si>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</si>
  <si>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</si>
  <si>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</si>
  <si>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</si>
  <si>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</si>
  <si>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</si>
  <si>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</si>
  <si>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</si>
  <si>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</si>
  <si>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</si>
  <si>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</si>
  <si>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</si>
  <si>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</si>
  <si>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</si>
  <si>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</si>
  <si>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</si>
  <si>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</si>
  <si>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</si>
  <si>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</si>
  <si>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30226</t>
  </si>
  <si>
    <t>　劳务费</t>
  </si>
  <si>
    <t>30227</t>
  </si>
  <si>
    <t>　委托业务费</t>
  </si>
  <si>
    <t>30228</t>
  </si>
  <si>
    <t>　工会经费</t>
  </si>
  <si>
    <t>3022902</t>
  </si>
  <si>
    <t>　离退休人员公用支出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</si>
  <si>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</si>
  <si>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</si>
  <si>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</si>
  <si>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</si>
  <si>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</si>
  <si>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</si>
  <si>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</si>
  <si>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3030105</t>
  </si>
  <si>
    <t>　离休人员福利费</t>
  </si>
  <si>
    <t>3030206</t>
  </si>
  <si>
    <t>　退休福利费</t>
  </si>
  <si>
    <t>3039905</t>
  </si>
  <si>
    <t>　独子费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</si>
  <si>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</si>
  <si>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</si>
  <si>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</si>
  <si>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</si>
  <si>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</si>
  <si>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</si>
  <si>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</si>
  <si>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</si>
  <si>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</si>
  <si>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</si>
  <si>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038</t>
  </si>
  <si>
    <t>政府性基金预算支出表</t>
  </si>
  <si>
    <t>支出预算总表</t>
  </si>
  <si>
    <t>科目名称</t>
  </si>
  <si>
    <t>财政拨款预算表</t>
  </si>
  <si>
    <r>
      <t>附件</t>
    </r>
    <r>
      <rPr>
        <sz val="12"/>
        <rFont val="Arial"/>
        <family val="2"/>
      </rPr>
      <t>10</t>
    </r>
  </si>
  <si>
    <t>预算绩效目标表</t>
  </si>
  <si>
    <t>项目基本情况</t>
  </si>
  <si>
    <t>项目单位</t>
  </si>
  <si>
    <t>西湖街办</t>
  </si>
  <si>
    <t>项目名称</t>
  </si>
  <si>
    <t>袋装垃圾员奖补经费</t>
  </si>
  <si>
    <t>申报金额（万元）</t>
  </si>
  <si>
    <t>项目负责人</t>
  </si>
  <si>
    <t>齐明</t>
  </si>
  <si>
    <t>联系电话</t>
  </si>
  <si>
    <t>项目绩效指标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</si>
  <si>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</si>
  <si>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</si>
  <si>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</si>
  <si>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</si>
  <si>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</si>
  <si>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</si>
  <si>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</si>
  <si>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每日楼道清理垃圾约1.1吨</t>
  </si>
  <si>
    <t>396吨</t>
  </si>
  <si>
    <t>质量指标</t>
  </si>
  <si>
    <t>楼道垃圾清理情况</t>
  </si>
  <si>
    <t>日产日清</t>
  </si>
  <si>
    <t>楼道垃圾清理覆盖率</t>
  </si>
  <si>
    <t>456个单元全覆盖</t>
  </si>
  <si>
    <t>时效指标</t>
  </si>
  <si>
    <t>庭院保洁员考核</t>
  </si>
  <si>
    <t>每日保证8小时工作时间</t>
  </si>
  <si>
    <t>成本指标</t>
  </si>
  <si>
    <t>项目支出成本</t>
  </si>
  <si>
    <t>46.6944万元</t>
  </si>
  <si>
    <t>效益指标</t>
  </si>
  <si>
    <t>经济效益</t>
  </si>
  <si>
    <t>明显</t>
  </si>
  <si>
    <t>辖区卫生良好</t>
  </si>
  <si>
    <t>社会效益</t>
  </si>
  <si>
    <t>改善居住环境的影响</t>
  </si>
  <si>
    <t>效果明显</t>
  </si>
  <si>
    <t>庭院保洁员工资保障</t>
  </si>
  <si>
    <t>环境效益</t>
  </si>
  <si>
    <t>对环境的影响</t>
  </si>
  <si>
    <t>可持续效益</t>
  </si>
  <si>
    <t>加强庭院楼道垃圾清理</t>
  </si>
  <si>
    <t>长期</t>
  </si>
  <si>
    <t xml:space="preserve"> 满意度    指标</t>
  </si>
  <si>
    <t>服务对象</t>
  </si>
  <si>
    <t>居民群众满意度</t>
  </si>
  <si>
    <t>满意</t>
  </si>
  <si>
    <t>满意度</t>
  </si>
  <si>
    <t>满意社会公众的评价</t>
  </si>
  <si>
    <t>优</t>
  </si>
  <si>
    <t xml:space="preserve"> </t>
  </si>
  <si>
    <t>综合执法队</t>
  </si>
  <si>
    <t>老旧小区改造拆除违章搭建</t>
  </si>
  <si>
    <t>735.18㎡</t>
  </si>
  <si>
    <t>综合执法业务培训</t>
  </si>
  <si>
    <t>5次</t>
  </si>
  <si>
    <t>大力整治楼道飞线充电、消除安全隐患</t>
  </si>
  <si>
    <t>7次</t>
  </si>
  <si>
    <t>处理违法占道停车</t>
  </si>
  <si>
    <t>执法违章搭建拆除率</t>
  </si>
  <si>
    <t>店铺监督监察违章率</t>
  </si>
  <si>
    <t>执法工作开展时间</t>
  </si>
  <si>
    <t>2012年1月-12月</t>
  </si>
  <si>
    <t>执法队考核</t>
  </si>
  <si>
    <t>到岗到位</t>
  </si>
  <si>
    <t>25万元</t>
  </si>
  <si>
    <t>维护经济秩序和社会主义法治</t>
  </si>
  <si>
    <t>维护辖区社会稳定</t>
  </si>
  <si>
    <t>生态效益</t>
  </si>
  <si>
    <t>保障经济可持续健康发展</t>
  </si>
  <si>
    <t>社区服务站</t>
  </si>
  <si>
    <t>袁中华</t>
  </si>
  <si>
    <t>街道辖区共6个社区</t>
  </si>
  <si>
    <t>服务居民户数</t>
  </si>
  <si>
    <t>9850户</t>
  </si>
  <si>
    <t>用于保证社区正常
运转所需办公经费</t>
  </si>
  <si>
    <t>确保各社区办公正常运转，对辖区社区日常管理支出及公益事业建设的补充</t>
  </si>
  <si>
    <t>按照节点完成</t>
  </si>
  <si>
    <t>2020年度</t>
  </si>
  <si>
    <t>各社区工作经费</t>
  </si>
  <si>
    <t>16万元</t>
  </si>
  <si>
    <t>加强了社区日常管理支出
和公益事业支出</t>
  </si>
  <si>
    <t>有效提高了社区工作效率</t>
  </si>
  <si>
    <t>能更好地为民办实事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</si>
</sst>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1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9" fontId="2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9" fillId="0" borderId="15" xfId="63" applyFont="1" applyBorder="1" applyAlignment="1">
      <alignment horizontal="center" vertical="center" wrapText="1"/>
      <protection/>
    </xf>
    <xf numFmtId="0" fontId="59" fillId="0" borderId="16" xfId="63" applyFont="1" applyBorder="1" applyAlignment="1">
      <alignment horizontal="center" vertical="center" wrapText="1"/>
      <protection/>
    </xf>
    <xf numFmtId="0" fontId="59" fillId="0" borderId="17" xfId="63" applyFont="1" applyBorder="1" applyAlignment="1">
      <alignment horizontal="center" vertical="center" wrapText="1"/>
      <protection/>
    </xf>
    <xf numFmtId="0" fontId="59" fillId="0" borderId="15" xfId="63" applyNumberFormat="1" applyFont="1" applyBorder="1" applyAlignment="1">
      <alignment horizontal="center" vertical="center" wrapText="1"/>
      <protection/>
    </xf>
    <xf numFmtId="9" fontId="59" fillId="0" borderId="15" xfId="63" applyNumberFormat="1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59" fillId="0" borderId="0" xfId="63" applyFont="1" applyBorder="1" applyAlignment="1">
      <alignment horizontal="center" vertical="center" wrapText="1"/>
      <protection/>
    </xf>
    <xf numFmtId="0" fontId="59" fillId="0" borderId="0" xfId="63" applyNumberFormat="1" applyFont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/>
    </xf>
    <xf numFmtId="9" fontId="59" fillId="0" borderId="0" xfId="63" applyNumberFormat="1" applyFont="1" applyBorder="1" applyAlignment="1">
      <alignment horizontal="center" vertical="center" wrapText="1"/>
      <protection/>
    </xf>
    <xf numFmtId="0" fontId="59" fillId="0" borderId="17" xfId="63" applyNumberFormat="1" applyFont="1" applyBorder="1" applyAlignment="1">
      <alignment horizontal="center" vertical="center" wrapText="1"/>
      <protection/>
    </xf>
    <xf numFmtId="9" fontId="59" fillId="0" borderId="17" xfId="63" applyNumberFormat="1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59" fillId="0" borderId="0" xfId="63" applyFont="1" applyAlignment="1">
      <alignment horizontal="center" vertical="center" wrapText="1"/>
      <protection/>
    </xf>
    <xf numFmtId="0" fontId="59" fillId="0" borderId="0" xfId="63" applyNumberFormat="1" applyFont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/>
    </xf>
    <xf numFmtId="4" fontId="12" fillId="0" borderId="23" xfId="0" applyNumberFormat="1" applyFont="1" applyBorder="1" applyAlignment="1" applyProtection="1">
      <alignment horizontal="right" vertical="center"/>
      <protection/>
    </xf>
    <xf numFmtId="4" fontId="12" fillId="0" borderId="25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49" fontId="12" fillId="0" borderId="30" xfId="0" applyNumberFormat="1" applyFont="1" applyBorder="1" applyAlignment="1" applyProtection="1">
      <alignment horizontal="center" vertical="center" wrapText="1"/>
      <protection/>
    </xf>
    <xf numFmtId="37" fontId="12" fillId="0" borderId="30" xfId="0" applyNumberFormat="1" applyFont="1" applyBorder="1" applyAlignment="1" applyProtection="1">
      <alignment horizontal="center" vertical="center" wrapText="1"/>
      <protection/>
    </xf>
    <xf numFmtId="37" fontId="12" fillId="0" borderId="24" xfId="0" applyNumberFormat="1" applyFont="1" applyBorder="1" applyAlignment="1" applyProtection="1">
      <alignment horizontal="center" vertical="center" wrapText="1"/>
      <protection/>
    </xf>
    <xf numFmtId="4" fontId="12" fillId="0" borderId="22" xfId="0" applyNumberFormat="1" applyFont="1" applyBorder="1" applyAlignment="1" applyProtection="1">
      <alignment horizontal="right" vertical="center" wrapText="1"/>
      <protection/>
    </xf>
    <xf numFmtId="4" fontId="12" fillId="0" borderId="2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4" fontId="12" fillId="33" borderId="22" xfId="0" applyNumberFormat="1" applyFont="1" applyFill="1" applyBorder="1" applyAlignment="1" applyProtection="1">
      <alignment horizontal="right" vertical="center" wrapText="1"/>
      <protection/>
    </xf>
    <xf numFmtId="4" fontId="12" fillId="0" borderId="27" xfId="0" applyNumberFormat="1" applyFont="1" applyBorder="1" applyAlignment="1" applyProtection="1">
      <alignment horizontal="center" vertical="center"/>
      <protection/>
    </xf>
    <xf numFmtId="4" fontId="12" fillId="0" borderId="22" xfId="0" applyNumberFormat="1" applyFont="1" applyBorder="1" applyAlignment="1" applyProtection="1">
      <alignment horizontal="left" vertical="center"/>
      <protection/>
    </xf>
    <xf numFmtId="4" fontId="12" fillId="0" borderId="24" xfId="0" applyNumberFormat="1" applyFont="1" applyBorder="1" applyAlignment="1" applyProtection="1">
      <alignment horizontal="right" vertical="center" wrapText="1"/>
      <protection/>
    </xf>
    <xf numFmtId="4" fontId="12" fillId="0" borderId="26" xfId="0" applyNumberFormat="1" applyFont="1" applyBorder="1" applyAlignment="1" applyProtection="1">
      <alignment vertical="center"/>
      <protection/>
    </xf>
    <xf numFmtId="49" fontId="12" fillId="0" borderId="26" xfId="0" applyNumberFormat="1" applyFont="1" applyBorder="1" applyAlignment="1" applyProtection="1">
      <alignment vertical="center"/>
      <protection/>
    </xf>
    <xf numFmtId="4" fontId="12" fillId="0" borderId="23" xfId="0" applyNumberFormat="1" applyFont="1" applyBorder="1" applyAlignment="1" applyProtection="1">
      <alignment vertical="center"/>
      <protection/>
    </xf>
    <xf numFmtId="4" fontId="12" fillId="0" borderId="23" xfId="0" applyNumberFormat="1" applyFont="1" applyBorder="1" applyAlignment="1" applyProtection="1">
      <alignment horizontal="left" vertical="center"/>
      <protection/>
    </xf>
    <xf numFmtId="4" fontId="12" fillId="0" borderId="27" xfId="0" applyNumberFormat="1" applyFont="1" applyBorder="1" applyAlignment="1" applyProtection="1">
      <alignment horizontal="right" vertical="center" wrapText="1"/>
      <protection/>
    </xf>
    <xf numFmtId="49" fontId="12" fillId="0" borderId="23" xfId="0" applyNumberFormat="1" applyFont="1" applyBorder="1" applyAlignment="1" applyProtection="1">
      <alignment vertical="center"/>
      <protection/>
    </xf>
    <xf numFmtId="4" fontId="12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4" fontId="12" fillId="0" borderId="26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4" fontId="12" fillId="35" borderId="22" xfId="0" applyNumberFormat="1" applyFont="1" applyFill="1" applyBorder="1" applyAlignment="1" applyProtection="1">
      <alignment horizontal="right" vertical="center" wrapText="1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0" fontId="12" fillId="0" borderId="23" xfId="0" applyFont="1" applyBorder="1" applyAlignment="1" applyProtection="1">
      <alignment/>
      <protection/>
    </xf>
    <xf numFmtId="4" fontId="12" fillId="0" borderId="23" xfId="0" applyNumberFormat="1" applyFont="1" applyBorder="1" applyAlignment="1" applyProtection="1">
      <alignment horizontal="center" vertical="center"/>
      <protection/>
    </xf>
    <xf numFmtId="4" fontId="12" fillId="0" borderId="26" xfId="0" applyNumberFormat="1" applyFont="1" applyBorder="1" applyAlignment="1" applyProtection="1">
      <alignment horizontal="left" vertical="center"/>
      <protection/>
    </xf>
    <xf numFmtId="4" fontId="12" fillId="0" borderId="24" xfId="0" applyNumberFormat="1" applyFont="1" applyBorder="1" applyAlignment="1" applyProtection="1">
      <alignment horizontal="right" vertical="center"/>
      <protection/>
    </xf>
    <xf numFmtId="4" fontId="12" fillId="0" borderId="26" xfId="0" applyNumberFormat="1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4" fontId="13" fillId="0" borderId="23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36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31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6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7" width="9.140625" style="52" customWidth="1"/>
    <col min="8" max="8" width="26.00390625" style="52" bestFit="1" customWidth="1"/>
    <col min="9" max="16384" width="9.140625" style="52" customWidth="1"/>
  </cols>
  <sheetData>
    <row r="1" spans="1:21" ht="12.75">
      <c r="A1" s="116"/>
      <c r="T1" s="63"/>
      <c r="U1" s="129" t="s">
        <v>0</v>
      </c>
    </row>
    <row r="2" ht="42" customHeight="1">
      <c r="T2" s="63"/>
    </row>
    <row r="3" spans="1:20" ht="61.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S3" s="63"/>
      <c r="T3" s="63"/>
    </row>
    <row r="4" spans="2:19" ht="38.25" customHeight="1">
      <c r="B4" s="118"/>
      <c r="C4" s="118"/>
      <c r="D4" s="118"/>
      <c r="E4" s="118"/>
      <c r="F4" s="119"/>
      <c r="G4" s="119"/>
      <c r="H4" s="118"/>
      <c r="I4" s="118"/>
      <c r="J4" s="118"/>
      <c r="K4" s="118"/>
      <c r="L4" s="118"/>
      <c r="M4" s="118"/>
      <c r="N4" s="118"/>
      <c r="O4" s="118"/>
      <c r="P4" s="118"/>
      <c r="Q4" s="63"/>
      <c r="R4" s="63"/>
      <c r="S4" s="63"/>
    </row>
    <row r="5" spans="1:17" ht="12.75">
      <c r="A5" s="63"/>
      <c r="B5" s="63"/>
      <c r="F5" s="63"/>
      <c r="G5" s="63"/>
      <c r="J5" s="63"/>
      <c r="K5" s="63"/>
      <c r="L5" s="63"/>
      <c r="Q5" s="63"/>
    </row>
    <row r="6" spans="2:17" ht="25.5" customHeight="1">
      <c r="B6" s="63"/>
      <c r="F6" s="120" t="s">
        <v>2</v>
      </c>
      <c r="G6" s="120"/>
      <c r="H6" s="121" t="s">
        <v>3</v>
      </c>
      <c r="I6" s="121"/>
      <c r="J6" s="121"/>
      <c r="K6" s="121"/>
      <c r="L6" s="121"/>
      <c r="M6" s="121"/>
      <c r="N6" s="121"/>
      <c r="Q6" s="63"/>
    </row>
    <row r="7" spans="2:13" ht="22.5">
      <c r="B7" s="63"/>
      <c r="C7" s="63"/>
      <c r="F7" s="120"/>
      <c r="G7" s="120"/>
      <c r="H7" s="120"/>
      <c r="I7" s="120"/>
      <c r="J7" s="120"/>
      <c r="K7" s="120"/>
      <c r="L7" s="120"/>
      <c r="M7" s="120"/>
    </row>
    <row r="8" spans="3:13" ht="22.5">
      <c r="C8" s="63"/>
      <c r="F8" s="120"/>
      <c r="G8" s="120"/>
      <c r="H8" s="120"/>
      <c r="I8" s="120"/>
      <c r="J8" s="120"/>
      <c r="K8" s="120"/>
      <c r="L8" s="120"/>
      <c r="M8" s="120"/>
    </row>
    <row r="9" spans="3:255" ht="22.5">
      <c r="C9" s="63"/>
      <c r="D9" s="63"/>
      <c r="F9" s="120"/>
      <c r="G9" s="120"/>
      <c r="H9" s="120"/>
      <c r="I9" s="120"/>
      <c r="J9" s="120"/>
      <c r="K9" s="120"/>
      <c r="L9" s="120"/>
      <c r="M9" s="120"/>
      <c r="IS9" s="63"/>
      <c r="IT9" s="63"/>
      <c r="IU9" s="130"/>
    </row>
    <row r="10" spans="4:255" ht="24.75" customHeight="1">
      <c r="D10" s="63"/>
      <c r="F10" s="122" t="s">
        <v>4</v>
      </c>
      <c r="G10" s="120"/>
      <c r="H10" s="123">
        <v>43997</v>
      </c>
      <c r="I10" s="123"/>
      <c r="J10" s="123"/>
      <c r="K10" s="123"/>
      <c r="L10" s="123"/>
      <c r="M10" s="123"/>
      <c r="IS10" s="63"/>
      <c r="IU10" s="63"/>
    </row>
    <row r="11" spans="6:255" ht="22.5">
      <c r="F11" s="120"/>
      <c r="G11" s="120"/>
      <c r="H11" s="120"/>
      <c r="I11" s="120"/>
      <c r="J11" s="120"/>
      <c r="K11" s="120"/>
      <c r="L11" s="120"/>
      <c r="M11" s="120"/>
      <c r="IS11" s="63"/>
      <c r="IU11" s="63"/>
    </row>
    <row r="12" spans="6:256" ht="22.5">
      <c r="F12" s="120"/>
      <c r="G12" s="120"/>
      <c r="H12" s="120"/>
      <c r="I12" s="120"/>
      <c r="J12" s="120"/>
      <c r="K12" s="120"/>
      <c r="L12" s="120"/>
      <c r="M12" s="120"/>
      <c r="IU12" s="63"/>
      <c r="IV12" s="63"/>
    </row>
    <row r="13" spans="6:256" ht="24.75" customHeight="1">
      <c r="F13" s="120" t="s">
        <v>5</v>
      </c>
      <c r="G13" s="120"/>
      <c r="H13" s="124" t="s">
        <v>6</v>
      </c>
      <c r="I13" s="124"/>
      <c r="J13" s="124"/>
      <c r="K13" s="124"/>
      <c r="L13" s="124"/>
      <c r="M13" s="124"/>
      <c r="IV13" s="63"/>
    </row>
    <row r="14" spans="9:256" ht="12.75">
      <c r="I14" s="63"/>
      <c r="J14" s="63"/>
      <c r="K14" s="63"/>
      <c r="IV14" s="63"/>
    </row>
    <row r="15" spans="9:256" ht="32.25" customHeight="1">
      <c r="I15" s="63"/>
      <c r="K15" s="63"/>
      <c r="IV15" s="63"/>
    </row>
    <row r="16" ht="12.75">
      <c r="K16" s="63"/>
    </row>
    <row r="17" spans="1:15" ht="31.5" customHeight="1">
      <c r="A17" s="125" t="s">
        <v>7</v>
      </c>
      <c r="B17" s="125"/>
      <c r="C17" s="125"/>
      <c r="D17" s="125"/>
      <c r="E17" s="126"/>
      <c r="F17" s="125"/>
      <c r="G17" s="125" t="s">
        <v>8</v>
      </c>
      <c r="H17" s="125"/>
      <c r="I17" s="126"/>
      <c r="J17" s="125"/>
      <c r="K17" s="125"/>
      <c r="L17" s="125"/>
      <c r="M17" s="125" t="s">
        <v>9</v>
      </c>
      <c r="N17" s="125"/>
      <c r="O17" s="127"/>
    </row>
    <row r="18" ht="12.75"/>
    <row r="19" ht="16.5" customHeight="1"/>
    <row r="20" ht="22.5">
      <c r="J20" s="120"/>
    </row>
    <row r="21" ht="12.75"/>
    <row r="22" ht="12.75"/>
    <row r="23" ht="30" customHeight="1"/>
    <row r="24" ht="12.75"/>
    <row r="25" ht="12.75"/>
    <row r="26" ht="12.75"/>
    <row r="27" ht="30" customHeight="1">
      <c r="P27" s="128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N6"/>
    <mergeCell ref="H10:M10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48.28125" style="39" customWidth="1"/>
    <col min="2" max="2" width="26.7109375" style="39" customWidth="1"/>
    <col min="3" max="3" width="22.140625" style="39" customWidth="1"/>
    <col min="4" max="4" width="9.140625" style="39" customWidth="1"/>
    <col min="5" max="6" width="11.140625" style="39" customWidth="1"/>
    <col min="7" max="7" width="10.8515625" style="39" customWidth="1"/>
    <col min="8" max="16384" width="9.140625" style="40" customWidth="1"/>
  </cols>
  <sheetData>
    <row r="1" s="39" customFormat="1" ht="12.75"/>
    <row r="2" spans="1:3" s="39" customFormat="1" ht="29.25" customHeight="1">
      <c r="A2" s="41" t="s">
        <v>189</v>
      </c>
      <c r="B2" s="41"/>
      <c r="C2" s="41"/>
    </row>
    <row r="3" s="39" customFormat="1" ht="17.25" customHeight="1"/>
    <row r="4" spans="1:3" s="39" customFormat="1" ht="15.75" customHeight="1">
      <c r="A4" s="42" t="s">
        <v>190</v>
      </c>
      <c r="B4" s="43" t="s">
        <v>38</v>
      </c>
      <c r="C4" s="43" t="s">
        <v>31</v>
      </c>
    </row>
    <row r="5" spans="1:3" s="39" customFormat="1" ht="19.5" customHeight="1">
      <c r="A5" s="42"/>
      <c r="B5" s="43"/>
      <c r="C5" s="43"/>
    </row>
    <row r="6" spans="1:3" s="39" customFormat="1" ht="22.5" customHeight="1">
      <c r="A6" s="44" t="s">
        <v>52</v>
      </c>
      <c r="B6" s="44">
        <v>1</v>
      </c>
      <c r="C6" s="44">
        <v>2</v>
      </c>
    </row>
    <row r="7" spans="1:6" s="39" customFormat="1" ht="27.75" customHeight="1">
      <c r="A7" s="45" t="s">
        <v>38</v>
      </c>
      <c r="B7" s="46">
        <v>7684537.64</v>
      </c>
      <c r="C7" s="51"/>
      <c r="D7" s="50"/>
      <c r="F7" s="50"/>
    </row>
    <row r="8" spans="1:3" s="39" customFormat="1" ht="27.75" customHeight="1">
      <c r="A8" s="45" t="s">
        <v>55</v>
      </c>
      <c r="B8" s="46">
        <v>195811</v>
      </c>
      <c r="C8" s="51"/>
    </row>
    <row r="9" spans="1:3" s="39" customFormat="1" ht="27.75" customHeight="1">
      <c r="A9" s="45" t="s">
        <v>61</v>
      </c>
      <c r="B9" s="46">
        <v>7488726.64</v>
      </c>
      <c r="C9" s="51"/>
    </row>
    <row r="10" spans="1:5" s="39" customFormat="1" ht="27.75" customHeight="1">
      <c r="A10" s="48"/>
      <c r="B10" s="50"/>
      <c r="C10" s="50"/>
      <c r="E10" s="50"/>
    </row>
    <row r="11" spans="1:3" s="39" customFormat="1" ht="27.75" customHeight="1">
      <c r="A11" s="48"/>
      <c r="B11" s="50"/>
      <c r="C11" s="50"/>
    </row>
    <row r="12" spans="1:4" s="39" customFormat="1" ht="27.75" customHeight="1">
      <c r="A12" s="50"/>
      <c r="B12" s="50"/>
      <c r="C12" s="50"/>
      <c r="D12" s="50"/>
    </row>
    <row r="13" spans="1:3" s="39" customFormat="1" ht="27.75" customHeight="1">
      <c r="A13" s="50"/>
      <c r="C13" s="50"/>
    </row>
    <row r="14" s="3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35.28125" style="39" customWidth="1"/>
    <col min="2" max="2" width="25.140625" style="39" customWidth="1"/>
    <col min="3" max="3" width="28.8515625" style="39" customWidth="1"/>
    <col min="4" max="4" width="34.57421875" style="39" customWidth="1"/>
    <col min="5" max="9" width="9.140625" style="39" customWidth="1"/>
    <col min="10" max="16384" width="9.140625" style="40" customWidth="1"/>
  </cols>
  <sheetData>
    <row r="1" s="39" customFormat="1" ht="12.75"/>
    <row r="2" spans="1:4" s="39" customFormat="1" ht="29.25" customHeight="1">
      <c r="A2" s="41" t="s">
        <v>191</v>
      </c>
      <c r="B2" s="41"/>
      <c r="C2" s="41"/>
      <c r="D2" s="41"/>
    </row>
    <row r="3" s="39" customFormat="1" ht="17.25" customHeight="1"/>
    <row r="4" spans="1:4" s="39" customFormat="1" ht="21.75" customHeight="1">
      <c r="A4" s="42" t="s">
        <v>190</v>
      </c>
      <c r="B4" s="43" t="s">
        <v>40</v>
      </c>
      <c r="C4" s="43" t="s">
        <v>82</v>
      </c>
      <c r="D4" s="43" t="s">
        <v>83</v>
      </c>
    </row>
    <row r="5" spans="1:4" s="39" customFormat="1" ht="47.25" customHeight="1">
      <c r="A5" s="42"/>
      <c r="B5" s="43"/>
      <c r="C5" s="43"/>
      <c r="D5" s="43"/>
    </row>
    <row r="6" spans="1:4" s="39" customFormat="1" ht="22.5" customHeight="1">
      <c r="A6" s="44" t="s">
        <v>52</v>
      </c>
      <c r="B6" s="44">
        <v>1</v>
      </c>
      <c r="C6" s="44">
        <v>2</v>
      </c>
      <c r="D6" s="44">
        <v>3</v>
      </c>
    </row>
    <row r="7" spans="1:4" s="39" customFormat="1" ht="27.75" customHeight="1">
      <c r="A7" s="45" t="s">
        <v>53</v>
      </c>
      <c r="B7" s="46">
        <v>7647404.38</v>
      </c>
      <c r="C7" s="47">
        <v>7647404.38</v>
      </c>
      <c r="D7" s="46"/>
    </row>
    <row r="8" spans="1:4" s="39" customFormat="1" ht="27.75" customHeight="1">
      <c r="A8" s="45" t="s">
        <v>55</v>
      </c>
      <c r="B8" s="46">
        <v>195811</v>
      </c>
      <c r="C8" s="47">
        <v>195811</v>
      </c>
      <c r="D8" s="46"/>
    </row>
    <row r="9" spans="1:4" s="39" customFormat="1" ht="27.75" customHeight="1">
      <c r="A9" s="45" t="s">
        <v>61</v>
      </c>
      <c r="B9" s="46">
        <v>7451593.38</v>
      </c>
      <c r="C9" s="47">
        <v>7451593.38</v>
      </c>
      <c r="D9" s="46"/>
    </row>
    <row r="10" spans="1:8" s="39" customFormat="1" ht="27.75" customHeight="1">
      <c r="A10" s="48"/>
      <c r="B10" s="49"/>
      <c r="C10" s="49"/>
      <c r="D10" s="49"/>
      <c r="E10" s="50"/>
      <c r="H10" s="50"/>
    </row>
    <row r="11" spans="1:4" s="39" customFormat="1" ht="27.75" customHeight="1">
      <c r="A11" s="50"/>
      <c r="B11" s="50"/>
      <c r="C11" s="50"/>
      <c r="D11" s="50"/>
    </row>
    <row r="12" spans="1:8" s="39" customFormat="1" ht="27.75" customHeight="1">
      <c r="A12" s="50"/>
      <c r="B12" s="50"/>
      <c r="C12" s="50"/>
      <c r="D12" s="50"/>
      <c r="E12" s="50"/>
      <c r="F12" s="50"/>
      <c r="G12" s="50"/>
      <c r="H12" s="50"/>
    </row>
    <row r="13" spans="1:7" s="39" customFormat="1" ht="27.75" customHeight="1">
      <c r="A13" s="50"/>
      <c r="C13" s="50"/>
      <c r="D13" s="50"/>
      <c r="E13" s="50"/>
      <c r="F13" s="50"/>
      <c r="G13" s="50"/>
    </row>
    <row r="14" s="39" customFormat="1" ht="27.75" customHeight="1">
      <c r="C14" s="50"/>
    </row>
    <row r="15" s="39" customFormat="1" ht="27.75" customHeight="1"/>
    <row r="16" s="39" customFormat="1" ht="27.75" customHeight="1"/>
    <row r="17" s="39" customFormat="1" ht="27.75" customHeight="1"/>
    <row r="18" s="39" customFormat="1" ht="27.75" customHeight="1"/>
    <row r="19" s="39" customFormat="1" ht="27.75" customHeight="1"/>
    <row r="20" s="39" customFormat="1" ht="27.75" customHeight="1"/>
    <row r="21" s="39" customFormat="1" ht="27.75" customHeight="1"/>
    <row r="22" s="39" customFormat="1" ht="27.75" customHeight="1"/>
    <row r="23" s="3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</cols>
  <sheetData>
    <row r="1" ht="19.5" customHeight="1">
      <c r="A1" s="1" t="s">
        <v>192</v>
      </c>
    </row>
    <row r="2" spans="1:10" ht="44.25" customHeight="1">
      <c r="A2" s="2" t="s">
        <v>193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194</v>
      </c>
      <c r="B3" s="4" t="s">
        <v>195</v>
      </c>
      <c r="C3" s="3" t="s">
        <v>196</v>
      </c>
      <c r="D3" s="3"/>
      <c r="E3" s="3"/>
      <c r="F3" s="3"/>
      <c r="G3" s="4" t="s">
        <v>197</v>
      </c>
      <c r="H3" s="3" t="s">
        <v>198</v>
      </c>
      <c r="I3" s="3"/>
      <c r="J3" s="3"/>
    </row>
    <row r="4" spans="1:10" ht="30" customHeight="1">
      <c r="A4" s="3"/>
      <c r="B4" s="4" t="s">
        <v>199</v>
      </c>
      <c r="C4" s="3">
        <v>46.6944</v>
      </c>
      <c r="D4" s="3"/>
      <c r="E4" s="3" t="s">
        <v>200</v>
      </c>
      <c r="F4" s="3"/>
      <c r="G4" s="4" t="s">
        <v>201</v>
      </c>
      <c r="H4" s="4" t="s">
        <v>202</v>
      </c>
      <c r="I4" s="3">
        <v>86272479</v>
      </c>
      <c r="J4" s="3"/>
    </row>
    <row r="5" spans="1:10" ht="30" customHeight="1">
      <c r="A5" s="3" t="s">
        <v>203</v>
      </c>
      <c r="B5" s="3" t="s">
        <v>204</v>
      </c>
      <c r="C5" s="3" t="s">
        <v>205</v>
      </c>
      <c r="D5" s="3"/>
      <c r="E5" s="3" t="s">
        <v>206</v>
      </c>
      <c r="F5" s="3"/>
      <c r="G5" s="3"/>
      <c r="H5" s="3" t="s">
        <v>207</v>
      </c>
      <c r="I5" s="3"/>
      <c r="J5" s="3" t="s">
        <v>208</v>
      </c>
    </row>
    <row r="6" spans="1:10" ht="30" customHeight="1">
      <c r="A6" s="3"/>
      <c r="B6" s="3" t="s">
        <v>209</v>
      </c>
      <c r="C6" s="3" t="s">
        <v>210</v>
      </c>
      <c r="D6" s="3"/>
      <c r="E6" s="3" t="s">
        <v>211</v>
      </c>
      <c r="F6" s="3"/>
      <c r="G6" s="3"/>
      <c r="H6" s="7" t="s">
        <v>212</v>
      </c>
      <c r="I6" s="14"/>
      <c r="J6" s="3"/>
    </row>
    <row r="7" spans="1:10" ht="30" customHeight="1">
      <c r="A7" s="3"/>
      <c r="B7" s="3"/>
      <c r="C7" s="3" t="s">
        <v>213</v>
      </c>
      <c r="D7" s="3"/>
      <c r="E7" s="3" t="s">
        <v>214</v>
      </c>
      <c r="F7" s="3"/>
      <c r="G7" s="3"/>
      <c r="H7" s="14" t="s">
        <v>215</v>
      </c>
      <c r="I7" s="14"/>
      <c r="J7" s="3"/>
    </row>
    <row r="8" spans="1:10" ht="30" customHeight="1">
      <c r="A8" s="3"/>
      <c r="B8" s="3"/>
      <c r="C8" s="3"/>
      <c r="D8" s="3"/>
      <c r="E8" s="3" t="s">
        <v>216</v>
      </c>
      <c r="F8" s="3"/>
      <c r="G8" s="3"/>
      <c r="H8" s="14" t="s">
        <v>217</v>
      </c>
      <c r="I8" s="14"/>
      <c r="J8" s="3"/>
    </row>
    <row r="9" spans="1:10" ht="30" customHeight="1">
      <c r="A9" s="3"/>
      <c r="B9" s="3"/>
      <c r="C9" s="3" t="s">
        <v>218</v>
      </c>
      <c r="D9" s="3"/>
      <c r="E9" s="3" t="s">
        <v>219</v>
      </c>
      <c r="F9" s="3"/>
      <c r="G9" s="3"/>
      <c r="H9" s="14" t="s">
        <v>220</v>
      </c>
      <c r="I9" s="14"/>
      <c r="J9" s="3"/>
    </row>
    <row r="10" spans="1:10" ht="30" customHeight="1">
      <c r="A10" s="3"/>
      <c r="B10" s="3"/>
      <c r="C10" s="3" t="s">
        <v>221</v>
      </c>
      <c r="D10" s="3"/>
      <c r="E10" s="3" t="s">
        <v>222</v>
      </c>
      <c r="F10" s="3"/>
      <c r="G10" s="3"/>
      <c r="H10" s="14" t="s">
        <v>223</v>
      </c>
      <c r="I10" s="14"/>
      <c r="J10" s="3"/>
    </row>
    <row r="11" spans="1:10" ht="30" customHeight="1">
      <c r="A11" s="3"/>
      <c r="B11" s="3" t="s">
        <v>224</v>
      </c>
      <c r="C11" s="3" t="s">
        <v>225</v>
      </c>
      <c r="D11" s="3"/>
      <c r="E11" s="3" t="s">
        <v>226</v>
      </c>
      <c r="F11" s="3"/>
      <c r="G11" s="3"/>
      <c r="H11" s="14" t="s">
        <v>227</v>
      </c>
      <c r="I11" s="14"/>
      <c r="J11" s="3"/>
    </row>
    <row r="12" spans="1:10" ht="30" customHeight="1">
      <c r="A12" s="3"/>
      <c r="B12" s="3"/>
      <c r="C12" s="3" t="s">
        <v>228</v>
      </c>
      <c r="D12" s="3"/>
      <c r="E12" s="3" t="s">
        <v>229</v>
      </c>
      <c r="F12" s="3"/>
      <c r="G12" s="3"/>
      <c r="H12" s="14" t="s">
        <v>230</v>
      </c>
      <c r="I12" s="14"/>
      <c r="J12" s="3"/>
    </row>
    <row r="13" spans="1:10" ht="30" customHeight="1">
      <c r="A13" s="3"/>
      <c r="B13" s="3"/>
      <c r="C13" s="3"/>
      <c r="D13" s="3"/>
      <c r="E13" s="3" t="s">
        <v>231</v>
      </c>
      <c r="F13" s="3"/>
      <c r="G13" s="3"/>
      <c r="H13" s="7">
        <v>1</v>
      </c>
      <c r="I13" s="14"/>
      <c r="J13" s="3"/>
    </row>
    <row r="14" spans="1:10" ht="30" customHeight="1">
      <c r="A14" s="3"/>
      <c r="B14" s="3"/>
      <c r="C14" s="3" t="s">
        <v>232</v>
      </c>
      <c r="D14" s="3"/>
      <c r="E14" s="3" t="s">
        <v>233</v>
      </c>
      <c r="F14" s="3"/>
      <c r="G14" s="3"/>
      <c r="H14" s="14" t="s">
        <v>230</v>
      </c>
      <c r="I14" s="14"/>
      <c r="J14" s="3"/>
    </row>
    <row r="15" spans="1:10" ht="30" customHeight="1">
      <c r="A15" s="3"/>
      <c r="B15" s="3"/>
      <c r="C15" s="3" t="s">
        <v>234</v>
      </c>
      <c r="D15" s="3"/>
      <c r="E15" s="3" t="s">
        <v>235</v>
      </c>
      <c r="F15" s="3"/>
      <c r="G15" s="3"/>
      <c r="H15" s="14" t="s">
        <v>236</v>
      </c>
      <c r="I15" s="14"/>
      <c r="J15" s="3"/>
    </row>
    <row r="16" spans="1:10" ht="35.25" customHeight="1">
      <c r="A16" s="3"/>
      <c r="B16" s="15" t="s">
        <v>237</v>
      </c>
      <c r="C16" s="3" t="s">
        <v>238</v>
      </c>
      <c r="D16" s="3"/>
      <c r="E16" s="3" t="s">
        <v>239</v>
      </c>
      <c r="F16" s="3"/>
      <c r="G16" s="3"/>
      <c r="H16" s="14" t="s">
        <v>240</v>
      </c>
      <c r="I16" s="14"/>
      <c r="J16" s="3"/>
    </row>
    <row r="17" spans="1:10" ht="31.5" customHeight="1">
      <c r="A17" s="3"/>
      <c r="B17" s="16"/>
      <c r="C17" s="3" t="s">
        <v>241</v>
      </c>
      <c r="D17" s="3"/>
      <c r="E17" s="3" t="s">
        <v>242</v>
      </c>
      <c r="F17" s="3"/>
      <c r="G17" s="3"/>
      <c r="H17" s="14" t="s">
        <v>243</v>
      </c>
      <c r="I17" s="14"/>
      <c r="J17" s="3"/>
    </row>
    <row r="18" spans="1:10" ht="14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8.75">
      <c r="A19" s="18" t="s">
        <v>244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8.75">
      <c r="A20" s="20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8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8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8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8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8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8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8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8.7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8.7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8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8.7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8.7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8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8.7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8.7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8.7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8.75">
      <c r="A38" s="19"/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48">
    <mergeCell ref="A2:J2"/>
    <mergeCell ref="C3:F3"/>
    <mergeCell ref="H3:J3"/>
    <mergeCell ref="C4:D4"/>
    <mergeCell ref="E4:F4"/>
    <mergeCell ref="I4:J4"/>
    <mergeCell ref="C5:D5"/>
    <mergeCell ref="E5:G5"/>
    <mergeCell ref="H5:I5"/>
    <mergeCell ref="C6:D6"/>
    <mergeCell ref="E6:G6"/>
    <mergeCell ref="H6:I6"/>
    <mergeCell ref="E7:G7"/>
    <mergeCell ref="H7:I7"/>
    <mergeCell ref="E8:G8"/>
    <mergeCell ref="H8:I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E12:G12"/>
    <mergeCell ref="H12:I12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3:A4"/>
    <mergeCell ref="A5:A17"/>
    <mergeCell ref="B6:B10"/>
    <mergeCell ref="B11:B15"/>
    <mergeCell ref="B16:B17"/>
    <mergeCell ref="C12:D13"/>
    <mergeCell ref="C7:D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C4" sqref="C4:D4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  <col min="14" max="14" width="25.8515625" style="0" customWidth="1"/>
  </cols>
  <sheetData>
    <row r="1" ht="19.5" customHeight="1">
      <c r="A1" s="1" t="s">
        <v>192</v>
      </c>
    </row>
    <row r="2" spans="1:10" ht="44.25" customHeight="1">
      <c r="A2" s="2" t="s">
        <v>193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194</v>
      </c>
      <c r="B3" s="4" t="s">
        <v>195</v>
      </c>
      <c r="C3" s="3" t="s">
        <v>196</v>
      </c>
      <c r="D3" s="3"/>
      <c r="E3" s="3"/>
      <c r="F3" s="3"/>
      <c r="G3" s="4" t="s">
        <v>197</v>
      </c>
      <c r="H3" s="3" t="s">
        <v>245</v>
      </c>
      <c r="I3" s="3"/>
      <c r="J3" s="3"/>
    </row>
    <row r="4" spans="1:10" ht="30" customHeight="1">
      <c r="A4" s="3"/>
      <c r="B4" s="4" t="s">
        <v>199</v>
      </c>
      <c r="C4" s="3">
        <v>30</v>
      </c>
      <c r="D4" s="3"/>
      <c r="E4" s="3" t="s">
        <v>200</v>
      </c>
      <c r="F4" s="3"/>
      <c r="G4" s="4" t="s">
        <v>201</v>
      </c>
      <c r="H4" s="4" t="s">
        <v>202</v>
      </c>
      <c r="I4" s="3">
        <v>86272479</v>
      </c>
      <c r="J4" s="3"/>
    </row>
    <row r="5" spans="1:10" ht="30" customHeight="1">
      <c r="A5" s="3" t="s">
        <v>203</v>
      </c>
      <c r="B5" s="3" t="s">
        <v>204</v>
      </c>
      <c r="C5" s="3" t="s">
        <v>205</v>
      </c>
      <c r="D5" s="3"/>
      <c r="E5" s="3" t="s">
        <v>206</v>
      </c>
      <c r="F5" s="3"/>
      <c r="G5" s="3"/>
      <c r="H5" s="3" t="s">
        <v>207</v>
      </c>
      <c r="I5" s="3"/>
      <c r="J5" s="3" t="s">
        <v>208</v>
      </c>
    </row>
    <row r="6" spans="1:15" ht="30" customHeight="1">
      <c r="A6" s="3"/>
      <c r="B6" s="3" t="s">
        <v>209</v>
      </c>
      <c r="C6" s="5" t="s">
        <v>210</v>
      </c>
      <c r="D6" s="6"/>
      <c r="E6" s="3" t="s">
        <v>211</v>
      </c>
      <c r="F6" s="3"/>
      <c r="G6" s="3"/>
      <c r="H6" s="7" t="s">
        <v>212</v>
      </c>
      <c r="I6" s="14"/>
      <c r="J6" s="3"/>
      <c r="N6" s="30"/>
      <c r="O6" s="31"/>
    </row>
    <row r="7" spans="1:15" ht="30" customHeight="1">
      <c r="A7" s="3"/>
      <c r="B7" s="3"/>
      <c r="C7" s="22"/>
      <c r="D7" s="23"/>
      <c r="E7" s="10" t="s">
        <v>246</v>
      </c>
      <c r="F7" s="11"/>
      <c r="G7" s="12"/>
      <c r="H7" s="13" t="s">
        <v>247</v>
      </c>
      <c r="I7" s="21"/>
      <c r="J7" s="3"/>
      <c r="N7" s="32"/>
      <c r="O7" s="33"/>
    </row>
    <row r="8" spans="1:15" ht="30" customHeight="1">
      <c r="A8" s="3"/>
      <c r="B8" s="3"/>
      <c r="C8" s="22"/>
      <c r="D8" s="23"/>
      <c r="E8" s="10" t="s">
        <v>248</v>
      </c>
      <c r="F8" s="11"/>
      <c r="G8" s="12"/>
      <c r="H8" s="13" t="s">
        <v>249</v>
      </c>
      <c r="I8" s="21"/>
      <c r="J8" s="3"/>
      <c r="N8" s="32"/>
      <c r="O8" s="33"/>
    </row>
    <row r="9" spans="1:15" ht="30" customHeight="1">
      <c r="A9" s="3"/>
      <c r="B9" s="3"/>
      <c r="C9" s="22"/>
      <c r="D9" s="23"/>
      <c r="E9" s="24" t="s">
        <v>250</v>
      </c>
      <c r="F9" s="25"/>
      <c r="G9" s="26"/>
      <c r="H9" s="27" t="s">
        <v>251</v>
      </c>
      <c r="I9" s="34"/>
      <c r="J9" s="3"/>
      <c r="N9" s="32"/>
      <c r="O9" s="33"/>
    </row>
    <row r="10" spans="1:15" ht="30" customHeight="1">
      <c r="A10" s="3"/>
      <c r="B10" s="3"/>
      <c r="C10" s="8"/>
      <c r="D10" s="9"/>
      <c r="E10" s="10" t="s">
        <v>252</v>
      </c>
      <c r="F10" s="11"/>
      <c r="G10" s="12"/>
      <c r="H10" s="28">
        <v>1</v>
      </c>
      <c r="I10" s="35"/>
      <c r="J10" s="3"/>
      <c r="N10" s="30"/>
      <c r="O10" s="31"/>
    </row>
    <row r="11" spans="1:15" ht="30" customHeight="1">
      <c r="A11" s="3"/>
      <c r="B11" s="3"/>
      <c r="C11" s="3" t="s">
        <v>213</v>
      </c>
      <c r="D11" s="3"/>
      <c r="E11" s="3" t="s">
        <v>253</v>
      </c>
      <c r="F11" s="3"/>
      <c r="G11" s="3"/>
      <c r="H11" s="7">
        <v>1</v>
      </c>
      <c r="I11" s="14"/>
      <c r="J11" s="3"/>
      <c r="N11" s="30"/>
      <c r="O11" s="31"/>
    </row>
    <row r="12" spans="1:15" ht="30" customHeight="1">
      <c r="A12" s="3"/>
      <c r="B12" s="3"/>
      <c r="C12" s="3"/>
      <c r="D12" s="3"/>
      <c r="E12" s="3" t="s">
        <v>254</v>
      </c>
      <c r="F12" s="3"/>
      <c r="G12" s="3"/>
      <c r="H12" s="7">
        <v>1</v>
      </c>
      <c r="I12" s="14"/>
      <c r="J12" s="3"/>
      <c r="N12" s="30"/>
      <c r="O12" s="33"/>
    </row>
    <row r="13" spans="1:15" ht="30" customHeight="1">
      <c r="A13" s="3"/>
      <c r="B13" s="3"/>
      <c r="C13" s="5" t="s">
        <v>218</v>
      </c>
      <c r="D13" s="6"/>
      <c r="E13" s="3" t="s">
        <v>255</v>
      </c>
      <c r="F13" s="3"/>
      <c r="G13" s="3"/>
      <c r="H13" s="14" t="s">
        <v>256</v>
      </c>
      <c r="I13" s="14"/>
      <c r="J13" s="3"/>
      <c r="N13" s="30"/>
      <c r="O13" s="31"/>
    </row>
    <row r="14" spans="1:15" ht="30" customHeight="1">
      <c r="A14" s="3"/>
      <c r="B14" s="3"/>
      <c r="C14" s="8"/>
      <c r="D14" s="9"/>
      <c r="E14" s="10" t="s">
        <v>257</v>
      </c>
      <c r="F14" s="11"/>
      <c r="G14" s="12"/>
      <c r="H14" s="29" t="s">
        <v>258</v>
      </c>
      <c r="I14" s="36"/>
      <c r="J14" s="3"/>
      <c r="N14" s="37"/>
      <c r="O14" s="38"/>
    </row>
    <row r="15" spans="1:10" ht="30" customHeight="1">
      <c r="A15" s="3"/>
      <c r="B15" s="3"/>
      <c r="C15" s="3" t="s">
        <v>221</v>
      </c>
      <c r="D15" s="3"/>
      <c r="E15" s="3" t="s">
        <v>222</v>
      </c>
      <c r="F15" s="3"/>
      <c r="G15" s="3"/>
      <c r="H15" s="14" t="s">
        <v>259</v>
      </c>
      <c r="I15" s="14"/>
      <c r="J15" s="3"/>
    </row>
    <row r="16" spans="1:10" ht="30" customHeight="1">
      <c r="A16" s="3"/>
      <c r="B16" s="3" t="s">
        <v>224</v>
      </c>
      <c r="C16" s="3" t="s">
        <v>225</v>
      </c>
      <c r="D16" s="3"/>
      <c r="E16" s="3" t="s">
        <v>260</v>
      </c>
      <c r="F16" s="3"/>
      <c r="G16" s="3"/>
      <c r="H16" s="14" t="s">
        <v>230</v>
      </c>
      <c r="I16" s="14"/>
      <c r="J16" s="3"/>
    </row>
    <row r="17" spans="1:10" ht="30" customHeight="1">
      <c r="A17" s="3"/>
      <c r="B17" s="3"/>
      <c r="C17" s="3" t="s">
        <v>228</v>
      </c>
      <c r="D17" s="3"/>
      <c r="E17" s="3" t="s">
        <v>261</v>
      </c>
      <c r="F17" s="3"/>
      <c r="G17" s="3"/>
      <c r="H17" s="14" t="s">
        <v>230</v>
      </c>
      <c r="I17" s="14"/>
      <c r="J17" s="3"/>
    </row>
    <row r="18" spans="1:10" ht="30" customHeight="1">
      <c r="A18" s="3"/>
      <c r="B18" s="3"/>
      <c r="C18" s="3" t="s">
        <v>262</v>
      </c>
      <c r="D18" s="3"/>
      <c r="E18" s="3" t="s">
        <v>233</v>
      </c>
      <c r="F18" s="3"/>
      <c r="G18" s="3"/>
      <c r="H18" s="14" t="s">
        <v>230</v>
      </c>
      <c r="I18" s="14"/>
      <c r="J18" s="3"/>
    </row>
    <row r="19" spans="1:10" ht="30" customHeight="1">
      <c r="A19" s="3"/>
      <c r="B19" s="3"/>
      <c r="C19" s="3" t="s">
        <v>234</v>
      </c>
      <c r="D19" s="3"/>
      <c r="E19" s="3" t="s">
        <v>263</v>
      </c>
      <c r="F19" s="3"/>
      <c r="G19" s="3"/>
      <c r="H19" s="14" t="s">
        <v>230</v>
      </c>
      <c r="I19" s="14"/>
      <c r="J19" s="3"/>
    </row>
    <row r="20" spans="1:10" ht="35.25" customHeight="1">
      <c r="A20" s="3"/>
      <c r="B20" s="15" t="s">
        <v>237</v>
      </c>
      <c r="C20" s="3" t="s">
        <v>238</v>
      </c>
      <c r="D20" s="3"/>
      <c r="E20" s="3" t="s">
        <v>239</v>
      </c>
      <c r="F20" s="3"/>
      <c r="G20" s="3"/>
      <c r="H20" s="14" t="s">
        <v>240</v>
      </c>
      <c r="I20" s="14"/>
      <c r="J20" s="3"/>
    </row>
    <row r="21" spans="1:10" ht="31.5" customHeight="1">
      <c r="A21" s="3"/>
      <c r="B21" s="16"/>
      <c r="C21" s="3" t="s">
        <v>241</v>
      </c>
      <c r="D21" s="3"/>
      <c r="E21" s="3" t="s">
        <v>242</v>
      </c>
      <c r="F21" s="3"/>
      <c r="G21" s="3"/>
      <c r="H21" s="14" t="s">
        <v>243</v>
      </c>
      <c r="I21" s="14"/>
      <c r="J21" s="3"/>
    </row>
    <row r="22" spans="1:10" ht="14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>
      <c r="A23" s="18" t="s">
        <v>244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8.75">
      <c r="A24" s="20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8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8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8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8.7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8.7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8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8.7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8.7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8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8.7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8.7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8.7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8.7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8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8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8.7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8.75">
      <c r="A42" s="19"/>
      <c r="B42" s="19"/>
      <c r="C42" s="19"/>
      <c r="D42" s="19"/>
      <c r="E42" s="19"/>
      <c r="F42" s="19"/>
      <c r="G42" s="19"/>
      <c r="H42" s="19"/>
      <c r="I42" s="19"/>
      <c r="J42" s="19"/>
    </row>
  </sheetData>
  <sheetProtection/>
  <mergeCells count="56">
    <mergeCell ref="A2:J2"/>
    <mergeCell ref="C3:F3"/>
    <mergeCell ref="H3:J3"/>
    <mergeCell ref="C4:D4"/>
    <mergeCell ref="E4:F4"/>
    <mergeCell ref="I4:J4"/>
    <mergeCell ref="C5:D5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H12:I12"/>
    <mergeCell ref="E13:G13"/>
    <mergeCell ref="H13:I13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1:D21"/>
    <mergeCell ref="E21:G21"/>
    <mergeCell ref="H21:I21"/>
    <mergeCell ref="A3:A4"/>
    <mergeCell ref="A5:A21"/>
    <mergeCell ref="B6:B15"/>
    <mergeCell ref="B16:B19"/>
    <mergeCell ref="B20:B21"/>
    <mergeCell ref="C11:D12"/>
    <mergeCell ref="C6:D10"/>
    <mergeCell ref="C13:D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7">
      <selection activeCell="N12" sqref="N12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</cols>
  <sheetData>
    <row r="1" ht="19.5" customHeight="1">
      <c r="A1" s="1" t="s">
        <v>192</v>
      </c>
    </row>
    <row r="2" spans="1:10" ht="44.25" customHeight="1">
      <c r="A2" s="2" t="s">
        <v>193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194</v>
      </c>
      <c r="B3" s="4" t="s">
        <v>195</v>
      </c>
      <c r="C3" s="3" t="s">
        <v>196</v>
      </c>
      <c r="D3" s="3"/>
      <c r="E3" s="3"/>
      <c r="F3" s="3"/>
      <c r="G3" s="4" t="s">
        <v>197</v>
      </c>
      <c r="H3" s="3" t="s">
        <v>264</v>
      </c>
      <c r="I3" s="3"/>
      <c r="J3" s="3"/>
    </row>
    <row r="4" spans="1:10" ht="30" customHeight="1">
      <c r="A4" s="3"/>
      <c r="B4" s="4" t="s">
        <v>199</v>
      </c>
      <c r="C4" s="3">
        <v>16</v>
      </c>
      <c r="D4" s="3"/>
      <c r="E4" s="3" t="s">
        <v>200</v>
      </c>
      <c r="F4" s="3"/>
      <c r="G4" s="4" t="s">
        <v>265</v>
      </c>
      <c r="H4" s="4" t="s">
        <v>202</v>
      </c>
      <c r="I4" s="3">
        <v>13970963865</v>
      </c>
      <c r="J4" s="3"/>
    </row>
    <row r="5" spans="1:10" ht="30" customHeight="1">
      <c r="A5" s="3" t="s">
        <v>203</v>
      </c>
      <c r="B5" s="3" t="s">
        <v>204</v>
      </c>
      <c r="C5" s="3" t="s">
        <v>205</v>
      </c>
      <c r="D5" s="3"/>
      <c r="E5" s="3" t="s">
        <v>206</v>
      </c>
      <c r="F5" s="3"/>
      <c r="G5" s="3"/>
      <c r="H5" s="3" t="s">
        <v>207</v>
      </c>
      <c r="I5" s="3"/>
      <c r="J5" s="3" t="s">
        <v>208</v>
      </c>
    </row>
    <row r="6" spans="1:10" ht="30" customHeight="1">
      <c r="A6" s="3"/>
      <c r="B6" s="3" t="s">
        <v>209</v>
      </c>
      <c r="C6" s="5" t="s">
        <v>210</v>
      </c>
      <c r="D6" s="6"/>
      <c r="E6" s="3" t="s">
        <v>266</v>
      </c>
      <c r="F6" s="3"/>
      <c r="G6" s="3"/>
      <c r="H6" s="7">
        <v>1</v>
      </c>
      <c r="I6" s="14"/>
      <c r="J6" s="3"/>
    </row>
    <row r="7" spans="1:10" ht="30" customHeight="1">
      <c r="A7" s="3"/>
      <c r="B7" s="3"/>
      <c r="C7" s="8"/>
      <c r="D7" s="9"/>
      <c r="E7" s="10" t="s">
        <v>267</v>
      </c>
      <c r="F7" s="11"/>
      <c r="G7" s="12"/>
      <c r="H7" s="13" t="s">
        <v>268</v>
      </c>
      <c r="I7" s="21"/>
      <c r="J7" s="3"/>
    </row>
    <row r="8" spans="1:10" ht="30" customHeight="1">
      <c r="A8" s="3"/>
      <c r="B8" s="3"/>
      <c r="C8" s="3" t="s">
        <v>213</v>
      </c>
      <c r="D8" s="3"/>
      <c r="E8" s="3" t="s">
        <v>269</v>
      </c>
      <c r="F8" s="3"/>
      <c r="G8" s="3"/>
      <c r="H8" s="7">
        <v>1</v>
      </c>
      <c r="I8" s="14"/>
      <c r="J8" s="3"/>
    </row>
    <row r="9" spans="1:10" ht="45.75" customHeight="1">
      <c r="A9" s="3"/>
      <c r="B9" s="3"/>
      <c r="C9" s="3"/>
      <c r="D9" s="3"/>
      <c r="E9" s="3" t="s">
        <v>270</v>
      </c>
      <c r="F9" s="3"/>
      <c r="G9" s="3"/>
      <c r="H9" s="7">
        <v>1</v>
      </c>
      <c r="I9" s="14"/>
      <c r="J9" s="3"/>
    </row>
    <row r="10" spans="1:10" ht="30" customHeight="1">
      <c r="A10" s="3"/>
      <c r="B10" s="3"/>
      <c r="C10" s="3" t="s">
        <v>218</v>
      </c>
      <c r="D10" s="3"/>
      <c r="E10" s="3" t="s">
        <v>271</v>
      </c>
      <c r="F10" s="3"/>
      <c r="G10" s="3"/>
      <c r="H10" s="7" t="s">
        <v>272</v>
      </c>
      <c r="I10" s="14"/>
      <c r="J10" s="3"/>
    </row>
    <row r="11" spans="1:10" ht="30" customHeight="1">
      <c r="A11" s="3"/>
      <c r="B11" s="3"/>
      <c r="C11" s="3" t="s">
        <v>221</v>
      </c>
      <c r="D11" s="3"/>
      <c r="E11" s="3" t="s">
        <v>273</v>
      </c>
      <c r="F11" s="3"/>
      <c r="G11" s="3"/>
      <c r="H11" s="14" t="s">
        <v>274</v>
      </c>
      <c r="I11" s="14"/>
      <c r="J11" s="3"/>
    </row>
    <row r="12" spans="1:10" ht="30" customHeight="1">
      <c r="A12" s="3"/>
      <c r="B12" s="3" t="s">
        <v>224</v>
      </c>
      <c r="C12" s="3" t="s">
        <v>225</v>
      </c>
      <c r="D12" s="3"/>
      <c r="E12" s="3" t="s">
        <v>275</v>
      </c>
      <c r="F12" s="3"/>
      <c r="G12" s="3"/>
      <c r="H12" s="14" t="s">
        <v>230</v>
      </c>
      <c r="I12" s="14"/>
      <c r="J12" s="3"/>
    </row>
    <row r="13" spans="1:10" ht="30" customHeight="1">
      <c r="A13" s="3"/>
      <c r="B13" s="3"/>
      <c r="C13" s="3" t="s">
        <v>228</v>
      </c>
      <c r="D13" s="3"/>
      <c r="E13" s="3" t="s">
        <v>276</v>
      </c>
      <c r="F13" s="3"/>
      <c r="G13" s="3"/>
      <c r="H13" s="14" t="s">
        <v>230</v>
      </c>
      <c r="I13" s="14"/>
      <c r="J13" s="3"/>
    </row>
    <row r="14" spans="1:10" ht="30" customHeight="1">
      <c r="A14" s="3"/>
      <c r="B14" s="3"/>
      <c r="C14" s="3" t="s">
        <v>262</v>
      </c>
      <c r="D14" s="3"/>
      <c r="E14" s="3"/>
      <c r="F14" s="3"/>
      <c r="G14" s="3"/>
      <c r="H14" s="14"/>
      <c r="I14" s="14"/>
      <c r="J14" s="3"/>
    </row>
    <row r="15" spans="1:10" ht="30" customHeight="1">
      <c r="A15" s="3"/>
      <c r="B15" s="3"/>
      <c r="C15" s="3" t="s">
        <v>234</v>
      </c>
      <c r="D15" s="3"/>
      <c r="E15" s="3" t="s">
        <v>277</v>
      </c>
      <c r="F15" s="3"/>
      <c r="G15" s="3"/>
      <c r="H15" s="14" t="s">
        <v>236</v>
      </c>
      <c r="I15" s="14"/>
      <c r="J15" s="3"/>
    </row>
    <row r="16" spans="1:10" ht="35.25" customHeight="1">
      <c r="A16" s="3"/>
      <c r="B16" s="15" t="s">
        <v>237</v>
      </c>
      <c r="C16" s="3" t="s">
        <v>238</v>
      </c>
      <c r="D16" s="3"/>
      <c r="E16" s="3" t="s">
        <v>239</v>
      </c>
      <c r="F16" s="3"/>
      <c r="G16" s="3"/>
      <c r="H16" s="14" t="s">
        <v>240</v>
      </c>
      <c r="I16" s="14"/>
      <c r="J16" s="3"/>
    </row>
    <row r="17" spans="1:10" ht="31.5" customHeight="1">
      <c r="A17" s="3"/>
      <c r="B17" s="16"/>
      <c r="C17" s="3" t="s">
        <v>241</v>
      </c>
      <c r="D17" s="3"/>
      <c r="E17" s="3" t="s">
        <v>242</v>
      </c>
      <c r="F17" s="3"/>
      <c r="G17" s="3"/>
      <c r="H17" s="14" t="s">
        <v>243</v>
      </c>
      <c r="I17" s="14"/>
      <c r="J17" s="3"/>
    </row>
    <row r="18" spans="1:10" ht="14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8.75">
      <c r="A19" s="18" t="s">
        <v>244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8.75">
      <c r="A20" s="20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8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8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8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8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8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8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8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8.7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8.7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8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8.7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8.7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8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8.7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8.7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8.7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8.75">
      <c r="A38" s="19"/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48">
    <mergeCell ref="A2:J2"/>
    <mergeCell ref="C3:F3"/>
    <mergeCell ref="H3:J3"/>
    <mergeCell ref="C4:D4"/>
    <mergeCell ref="E4:F4"/>
    <mergeCell ref="I4:J4"/>
    <mergeCell ref="C5:D5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3:A4"/>
    <mergeCell ref="A5:A17"/>
    <mergeCell ref="B6:B11"/>
    <mergeCell ref="B12:B15"/>
    <mergeCell ref="B16:B17"/>
    <mergeCell ref="C8:D9"/>
    <mergeCell ref="C6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5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44.421875" style="52" customWidth="1"/>
    <col min="2" max="2" width="24.28125" style="52" customWidth="1"/>
    <col min="3" max="3" width="54.28125" style="52" customWidth="1"/>
    <col min="4" max="4" width="25.00390625" style="52" customWidth="1"/>
    <col min="5" max="255" width="9.140625" style="52" customWidth="1"/>
  </cols>
  <sheetData>
    <row r="1" spans="1:4" ht="12.75" customHeight="1">
      <c r="A1" s="39"/>
      <c r="B1" s="39"/>
      <c r="C1" s="39"/>
      <c r="D1" s="39"/>
    </row>
    <row r="2" spans="1:4" s="52" customFormat="1" ht="29.25" customHeight="1">
      <c r="A2" s="41" t="s">
        <v>10</v>
      </c>
      <c r="B2" s="41"/>
      <c r="C2" s="41"/>
      <c r="D2" s="41"/>
    </row>
    <row r="3" spans="1:4" s="52" customFormat="1" ht="17.25" customHeight="1">
      <c r="A3" s="77" t="s">
        <v>11</v>
      </c>
      <c r="B3" s="50"/>
      <c r="C3" s="50"/>
      <c r="D3" s="69" t="s">
        <v>12</v>
      </c>
    </row>
    <row r="4" spans="1:4" s="52" customFormat="1" ht="17.25" customHeight="1">
      <c r="A4" s="43" t="s">
        <v>13</v>
      </c>
      <c r="B4" s="43"/>
      <c r="C4" s="43" t="s">
        <v>14</v>
      </c>
      <c r="D4" s="43"/>
    </row>
    <row r="5" spans="1:4" s="52" customFormat="1" ht="17.25" customHeight="1">
      <c r="A5" s="43" t="s">
        <v>15</v>
      </c>
      <c r="B5" s="44" t="s">
        <v>16</v>
      </c>
      <c r="C5" s="78" t="s">
        <v>17</v>
      </c>
      <c r="D5" s="78" t="s">
        <v>16</v>
      </c>
    </row>
    <row r="6" spans="1:4" s="52" customFormat="1" ht="17.25" customHeight="1">
      <c r="A6" s="83" t="s">
        <v>18</v>
      </c>
      <c r="B6" s="84">
        <v>7647404.38</v>
      </c>
      <c r="C6" s="107" t="str">
        <f>'支出总表（引用）'!A8</f>
        <v>社会保障和就业支出</v>
      </c>
      <c r="D6" s="91">
        <f>'支出总表（引用）'!B8</f>
        <v>195811</v>
      </c>
    </row>
    <row r="7" spans="1:4" s="52" customFormat="1" ht="17.25" customHeight="1">
      <c r="A7" s="83" t="s">
        <v>19</v>
      </c>
      <c r="B7" s="84">
        <v>7647404.38</v>
      </c>
      <c r="C7" s="107" t="str">
        <f>'支出总表（引用）'!A9</f>
        <v>城乡社区支出</v>
      </c>
      <c r="D7" s="91">
        <f>'支出总表（引用）'!B9</f>
        <v>7488726.64</v>
      </c>
    </row>
    <row r="8" spans="1:4" s="52" customFormat="1" ht="17.25" customHeight="1">
      <c r="A8" s="83" t="s">
        <v>20</v>
      </c>
      <c r="B8" s="84"/>
      <c r="C8" s="107">
        <f>'支出总表（引用）'!A10</f>
        <v>0</v>
      </c>
      <c r="D8" s="91">
        <f>'支出总表（引用）'!B10</f>
        <v>0</v>
      </c>
    </row>
    <row r="9" spans="1:4" s="52" customFormat="1" ht="17.25" customHeight="1">
      <c r="A9" s="83" t="s">
        <v>21</v>
      </c>
      <c r="B9" s="84"/>
      <c r="C9" s="107">
        <f>'支出总表（引用）'!A11</f>
        <v>0</v>
      </c>
      <c r="D9" s="91">
        <f>'支出总表（引用）'!B11</f>
        <v>0</v>
      </c>
    </row>
    <row r="10" spans="1:4" s="52" customFormat="1" ht="17.25" customHeight="1">
      <c r="A10" s="83" t="s">
        <v>22</v>
      </c>
      <c r="B10" s="84"/>
      <c r="C10" s="107">
        <f>'支出总表（引用）'!A12</f>
        <v>0</v>
      </c>
      <c r="D10" s="91">
        <f>'支出总表（引用）'!B12</f>
        <v>0</v>
      </c>
    </row>
    <row r="11" spans="1:4" s="52" customFormat="1" ht="17.25" customHeight="1">
      <c r="A11" s="83" t="s">
        <v>23</v>
      </c>
      <c r="B11" s="84"/>
      <c r="C11" s="107">
        <f>'支出总表（引用）'!A13</f>
        <v>0</v>
      </c>
      <c r="D11" s="91">
        <f>'支出总表（引用）'!B13</f>
        <v>0</v>
      </c>
    </row>
    <row r="12" spans="1:4" s="52" customFormat="1" ht="17.25" customHeight="1">
      <c r="A12" s="83" t="s">
        <v>24</v>
      </c>
      <c r="B12" s="84"/>
      <c r="C12" s="107">
        <f>'支出总表（引用）'!A14</f>
        <v>0</v>
      </c>
      <c r="D12" s="91">
        <f>'支出总表（引用）'!B14</f>
        <v>0</v>
      </c>
    </row>
    <row r="13" spans="1:4" s="52" customFormat="1" ht="17.25" customHeight="1">
      <c r="A13" s="83" t="s">
        <v>25</v>
      </c>
      <c r="B13" s="84"/>
      <c r="C13" s="107">
        <f>'支出总表（引用）'!A15</f>
        <v>0</v>
      </c>
      <c r="D13" s="91">
        <f>'支出总表（引用）'!B15</f>
        <v>0</v>
      </c>
    </row>
    <row r="14" spans="1:4" s="52" customFormat="1" ht="17.25" customHeight="1">
      <c r="A14" s="83" t="s">
        <v>26</v>
      </c>
      <c r="B14" s="84"/>
      <c r="C14" s="107">
        <f>'支出总表（引用）'!A16</f>
        <v>0</v>
      </c>
      <c r="D14" s="91">
        <f>'支出总表（引用）'!B16</f>
        <v>0</v>
      </c>
    </row>
    <row r="15" spans="1:4" s="52" customFormat="1" ht="17.25" customHeight="1">
      <c r="A15" s="83" t="s">
        <v>27</v>
      </c>
      <c r="B15" s="76"/>
      <c r="C15" s="107">
        <f>'支出总表（引用）'!A17</f>
        <v>0</v>
      </c>
      <c r="D15" s="91">
        <f>'支出总表（引用）'!B17</f>
        <v>0</v>
      </c>
    </row>
    <row r="16" spans="1:4" s="52" customFormat="1" ht="17.25" customHeight="1">
      <c r="A16" s="88"/>
      <c r="B16" s="89"/>
      <c r="C16" s="107">
        <f>'支出总表（引用）'!A18</f>
        <v>0</v>
      </c>
      <c r="D16" s="91">
        <f>'支出总表（引用）'!B18</f>
        <v>0</v>
      </c>
    </row>
    <row r="17" spans="1:4" s="52" customFormat="1" ht="17.25" customHeight="1">
      <c r="A17" s="88"/>
      <c r="B17" s="76"/>
      <c r="C17" s="107">
        <f>'支出总表（引用）'!A19</f>
        <v>0</v>
      </c>
      <c r="D17" s="91">
        <f>'支出总表（引用）'!B19</f>
        <v>0</v>
      </c>
    </row>
    <row r="18" spans="1:4" s="52" customFormat="1" ht="17.25" customHeight="1">
      <c r="A18" s="88"/>
      <c r="B18" s="76"/>
      <c r="C18" s="107">
        <f>'支出总表（引用）'!A20</f>
        <v>0</v>
      </c>
      <c r="D18" s="91">
        <f>'支出总表（引用）'!B20</f>
        <v>0</v>
      </c>
    </row>
    <row r="19" spans="1:4" s="52" customFormat="1" ht="17.25" customHeight="1">
      <c r="A19" s="91"/>
      <c r="B19" s="76"/>
      <c r="C19" s="107">
        <f>'支出总表（引用）'!A21</f>
        <v>0</v>
      </c>
      <c r="D19" s="91">
        <f>'支出总表（引用）'!B21</f>
        <v>0</v>
      </c>
    </row>
    <row r="20" spans="1:4" s="52" customFormat="1" ht="17.25" customHeight="1">
      <c r="A20" s="88"/>
      <c r="B20" s="76"/>
      <c r="C20" s="107">
        <f>'支出总表（引用）'!A22</f>
        <v>0</v>
      </c>
      <c r="D20" s="91">
        <f>'支出总表（引用）'!B22</f>
        <v>0</v>
      </c>
    </row>
    <row r="21" spans="1:4" s="52" customFormat="1" ht="17.25" customHeight="1">
      <c r="A21" s="88"/>
      <c r="B21" s="76"/>
      <c r="C21" s="107">
        <f>'支出总表（引用）'!A23</f>
        <v>0</v>
      </c>
      <c r="D21" s="91">
        <f>'支出总表（引用）'!B23</f>
        <v>0</v>
      </c>
    </row>
    <row r="22" spans="1:4" s="52" customFormat="1" ht="17.25" customHeight="1">
      <c r="A22" s="88"/>
      <c r="B22" s="76"/>
      <c r="C22" s="107">
        <f>'支出总表（引用）'!A24</f>
        <v>0</v>
      </c>
      <c r="D22" s="91">
        <f>'支出总表（引用）'!B24</f>
        <v>0</v>
      </c>
    </row>
    <row r="23" spans="1:4" s="52" customFormat="1" ht="17.25" customHeight="1">
      <c r="A23" s="88"/>
      <c r="B23" s="76"/>
      <c r="C23" s="107">
        <f>'支出总表（引用）'!A25</f>
        <v>0</v>
      </c>
      <c r="D23" s="91">
        <f>'支出总表（引用）'!B25</f>
        <v>0</v>
      </c>
    </row>
    <row r="24" spans="1:4" s="52" customFormat="1" ht="17.25" customHeight="1">
      <c r="A24" s="88"/>
      <c r="B24" s="76"/>
      <c r="C24" s="107">
        <f>'支出总表（引用）'!A26</f>
        <v>0</v>
      </c>
      <c r="D24" s="91">
        <f>'支出总表（引用）'!B26</f>
        <v>0</v>
      </c>
    </row>
    <row r="25" spans="1:4" s="52" customFormat="1" ht="17.25" customHeight="1">
      <c r="A25" s="88"/>
      <c r="B25" s="76"/>
      <c r="C25" s="107">
        <f>'支出总表（引用）'!A27</f>
        <v>0</v>
      </c>
      <c r="D25" s="91">
        <f>'支出总表（引用）'!B27</f>
        <v>0</v>
      </c>
    </row>
    <row r="26" spans="1:4" s="52" customFormat="1" ht="19.5" customHeight="1">
      <c r="A26" s="88"/>
      <c r="B26" s="76"/>
      <c r="C26" s="107">
        <f>'支出总表（引用）'!A28</f>
        <v>0</v>
      </c>
      <c r="D26" s="91">
        <f>'支出总表（引用）'!B28</f>
        <v>0</v>
      </c>
    </row>
    <row r="27" spans="1:4" s="52" customFormat="1" ht="19.5" customHeight="1">
      <c r="A27" s="88"/>
      <c r="B27" s="76"/>
      <c r="C27" s="107">
        <f>'支出总表（引用）'!A29</f>
        <v>0</v>
      </c>
      <c r="D27" s="91">
        <f>'支出总表（引用）'!B29</f>
        <v>0</v>
      </c>
    </row>
    <row r="28" spans="1:4" s="52" customFormat="1" ht="19.5" customHeight="1">
      <c r="A28" s="88"/>
      <c r="B28" s="76"/>
      <c r="C28" s="107">
        <f>'支出总表（引用）'!A30</f>
        <v>0</v>
      </c>
      <c r="D28" s="91">
        <f>'支出总表（引用）'!B30</f>
        <v>0</v>
      </c>
    </row>
    <row r="29" spans="1:4" s="52" customFormat="1" ht="19.5" customHeight="1">
      <c r="A29" s="88"/>
      <c r="B29" s="76"/>
      <c r="C29" s="107">
        <f>'支出总表（引用）'!A31</f>
        <v>0</v>
      </c>
      <c r="D29" s="91">
        <f>'支出总表（引用）'!B31</f>
        <v>0</v>
      </c>
    </row>
    <row r="30" spans="1:4" s="52" customFormat="1" ht="19.5" customHeight="1">
      <c r="A30" s="88"/>
      <c r="B30" s="76"/>
      <c r="C30" s="107">
        <f>'支出总表（引用）'!A32</f>
        <v>0</v>
      </c>
      <c r="D30" s="91">
        <f>'支出总表（引用）'!B32</f>
        <v>0</v>
      </c>
    </row>
    <row r="31" spans="1:4" s="52" customFormat="1" ht="19.5" customHeight="1">
      <c r="A31" s="88"/>
      <c r="B31" s="76"/>
      <c r="C31" s="107">
        <f>'支出总表（引用）'!A33</f>
        <v>0</v>
      </c>
      <c r="D31" s="91">
        <f>'支出总表（引用）'!B33</f>
        <v>0</v>
      </c>
    </row>
    <row r="32" spans="1:4" s="52" customFormat="1" ht="19.5" customHeight="1">
      <c r="A32" s="88"/>
      <c r="B32" s="76"/>
      <c r="C32" s="107">
        <f>'支出总表（引用）'!A34</f>
        <v>0</v>
      </c>
      <c r="D32" s="91">
        <f>'支出总表（引用）'!B34</f>
        <v>0</v>
      </c>
    </row>
    <row r="33" spans="1:4" s="52" customFormat="1" ht="19.5" customHeight="1">
      <c r="A33" s="88"/>
      <c r="B33" s="76"/>
      <c r="C33" s="107">
        <f>'支出总表（引用）'!A35</f>
        <v>0</v>
      </c>
      <c r="D33" s="91">
        <f>'支出总表（引用）'!B35</f>
        <v>0</v>
      </c>
    </row>
    <row r="34" spans="1:4" s="52" customFormat="1" ht="19.5" customHeight="1">
      <c r="A34" s="88"/>
      <c r="B34" s="76"/>
      <c r="C34" s="107">
        <f>'支出总表（引用）'!A36</f>
        <v>0</v>
      </c>
      <c r="D34" s="91">
        <f>'支出总表（引用）'!B36</f>
        <v>0</v>
      </c>
    </row>
    <row r="35" spans="1:4" s="52" customFormat="1" ht="19.5" customHeight="1">
      <c r="A35" s="88"/>
      <c r="B35" s="76"/>
      <c r="C35" s="107">
        <f>'支出总表（引用）'!A37</f>
        <v>0</v>
      </c>
      <c r="D35" s="91">
        <f>'支出总表（引用）'!B37</f>
        <v>0</v>
      </c>
    </row>
    <row r="36" spans="1:4" s="52" customFormat="1" ht="19.5" customHeight="1">
      <c r="A36" s="88"/>
      <c r="B36" s="76"/>
      <c r="C36" s="107">
        <f>'支出总表（引用）'!A38</f>
        <v>0</v>
      </c>
      <c r="D36" s="91">
        <f>'支出总表（引用）'!B38</f>
        <v>0</v>
      </c>
    </row>
    <row r="37" spans="1:4" s="52" customFormat="1" ht="19.5" customHeight="1">
      <c r="A37" s="88"/>
      <c r="B37" s="76"/>
      <c r="C37" s="107">
        <f>'支出总表（引用）'!A39</f>
        <v>0</v>
      </c>
      <c r="D37" s="91">
        <f>'支出总表（引用）'!B39</f>
        <v>0</v>
      </c>
    </row>
    <row r="38" spans="1:4" s="52" customFormat="1" ht="19.5" customHeight="1">
      <c r="A38" s="88"/>
      <c r="B38" s="76"/>
      <c r="C38" s="107">
        <f>'支出总表（引用）'!A40</f>
        <v>0</v>
      </c>
      <c r="D38" s="91">
        <f>'支出总表（引用）'!B40</f>
        <v>0</v>
      </c>
    </row>
    <row r="39" spans="1:4" s="52" customFormat="1" ht="19.5" customHeight="1">
      <c r="A39" s="88"/>
      <c r="B39" s="76"/>
      <c r="C39" s="107">
        <f>'支出总表（引用）'!A41</f>
        <v>0</v>
      </c>
      <c r="D39" s="91">
        <f>'支出总表（引用）'!B41</f>
        <v>0</v>
      </c>
    </row>
    <row r="40" spans="1:4" s="52" customFormat="1" ht="19.5" customHeight="1">
      <c r="A40" s="88"/>
      <c r="B40" s="76"/>
      <c r="C40" s="107">
        <f>'支出总表（引用）'!A42</f>
        <v>0</v>
      </c>
      <c r="D40" s="91">
        <f>'支出总表（引用）'!B42</f>
        <v>0</v>
      </c>
    </row>
    <row r="41" spans="1:4" s="52" customFormat="1" ht="19.5" customHeight="1">
      <c r="A41" s="88"/>
      <c r="B41" s="76"/>
      <c r="C41" s="107">
        <f>'支出总表（引用）'!A43</f>
        <v>0</v>
      </c>
      <c r="D41" s="91">
        <f>'支出总表（引用）'!B43</f>
        <v>0</v>
      </c>
    </row>
    <row r="42" spans="1:4" s="52" customFormat="1" ht="19.5" customHeight="1">
      <c r="A42" s="88"/>
      <c r="B42" s="76"/>
      <c r="C42" s="107">
        <f>'支出总表（引用）'!A44</f>
        <v>0</v>
      </c>
      <c r="D42" s="91">
        <f>'支出总表（引用）'!B44</f>
        <v>0</v>
      </c>
    </row>
    <row r="43" spans="1:4" s="52" customFormat="1" ht="19.5" customHeight="1">
      <c r="A43" s="88"/>
      <c r="B43" s="76"/>
      <c r="C43" s="107">
        <f>'支出总表（引用）'!A45</f>
        <v>0</v>
      </c>
      <c r="D43" s="91">
        <f>'支出总表（引用）'!B45</f>
        <v>0</v>
      </c>
    </row>
    <row r="44" spans="1:4" s="52" customFormat="1" ht="19.5" customHeight="1">
      <c r="A44" s="88"/>
      <c r="B44" s="76"/>
      <c r="C44" s="107">
        <f>'支出总表（引用）'!A46</f>
        <v>0</v>
      </c>
      <c r="D44" s="91">
        <f>'支出总表（引用）'!B46</f>
        <v>0</v>
      </c>
    </row>
    <row r="45" spans="1:4" s="52" customFormat="1" ht="19.5" customHeight="1">
      <c r="A45" s="88"/>
      <c r="B45" s="76"/>
      <c r="C45" s="107">
        <f>'支出总表（引用）'!A47</f>
        <v>0</v>
      </c>
      <c r="D45" s="91">
        <f>'支出总表（引用）'!B47</f>
        <v>0</v>
      </c>
    </row>
    <row r="46" spans="1:4" s="52" customFormat="1" ht="19.5" customHeight="1">
      <c r="A46" s="88"/>
      <c r="B46" s="76"/>
      <c r="C46" s="107">
        <f>'支出总表（引用）'!A48</f>
        <v>0</v>
      </c>
      <c r="D46" s="91">
        <f>'支出总表（引用）'!B48</f>
        <v>0</v>
      </c>
    </row>
    <row r="47" spans="1:4" s="52" customFormat="1" ht="19.5" customHeight="1">
      <c r="A47" s="88"/>
      <c r="B47" s="76"/>
      <c r="C47" s="107">
        <f>'支出总表（引用）'!A49</f>
        <v>0</v>
      </c>
      <c r="D47" s="91">
        <f>'支出总表（引用）'!B49</f>
        <v>0</v>
      </c>
    </row>
    <row r="48" spans="1:4" s="52" customFormat="1" ht="19.5" customHeight="1">
      <c r="A48" s="88"/>
      <c r="B48" s="76"/>
      <c r="C48" s="107">
        <f>'支出总表（引用）'!A50</f>
        <v>0</v>
      </c>
      <c r="D48" s="91">
        <f>'支出总表（引用）'!B50</f>
        <v>0</v>
      </c>
    </row>
    <row r="49" spans="1:4" s="52" customFormat="1" ht="17.25" customHeight="1">
      <c r="A49" s="108" t="s">
        <v>28</v>
      </c>
      <c r="B49" s="84">
        <f>SUM(B6,B11,B12,B13,B14,B15)</f>
        <v>7647404.38</v>
      </c>
      <c r="C49" s="108" t="s">
        <v>29</v>
      </c>
      <c r="D49" s="76">
        <f>'支出总表（引用）'!B7</f>
        <v>7684537.64</v>
      </c>
    </row>
    <row r="50" spans="1:4" s="52" customFormat="1" ht="17.25" customHeight="1">
      <c r="A50" s="83" t="s">
        <v>30</v>
      </c>
      <c r="B50" s="84"/>
      <c r="C50" s="109" t="s">
        <v>31</v>
      </c>
      <c r="D50" s="76"/>
    </row>
    <row r="51" spans="1:4" s="52" customFormat="1" ht="17.25" customHeight="1">
      <c r="A51" s="83" t="s">
        <v>32</v>
      </c>
      <c r="B51" s="110">
        <v>37133.26</v>
      </c>
      <c r="C51" s="111"/>
      <c r="D51" s="76"/>
    </row>
    <row r="52" spans="1:4" s="52" customFormat="1" ht="17.25" customHeight="1">
      <c r="A52" s="112"/>
      <c r="B52" s="113"/>
      <c r="C52" s="114"/>
      <c r="D52" s="65"/>
    </row>
    <row r="53" spans="1:4" s="52" customFormat="1" ht="17.25" customHeight="1">
      <c r="A53" s="94" t="s">
        <v>33</v>
      </c>
      <c r="B53" s="115">
        <f>SUM(B49,B50,B51)</f>
        <v>7684537.64</v>
      </c>
      <c r="C53" s="94" t="s">
        <v>34</v>
      </c>
      <c r="D53" s="65">
        <f>B53</f>
        <v>7684537.64</v>
      </c>
    </row>
    <row r="54" spans="1:254" s="52" customFormat="1" ht="19.5" customHeight="1">
      <c r="A54" s="63"/>
      <c r="B54" s="63"/>
      <c r="C54" s="63"/>
      <c r="D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52" customFormat="1" ht="19.5" customHeight="1">
      <c r="A55" s="63"/>
      <c r="B55" s="63"/>
      <c r="C55" s="63"/>
      <c r="D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52" customFormat="1" ht="19.5" customHeight="1">
      <c r="A56" s="63"/>
      <c r="B56" s="63"/>
      <c r="C56" s="63"/>
      <c r="D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52" customFormat="1" ht="19.5" customHeight="1">
      <c r="A57" s="63"/>
      <c r="B57" s="63"/>
      <c r="C57" s="63"/>
      <c r="D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52" customFormat="1" ht="19.5" customHeight="1">
      <c r="A58" s="63"/>
      <c r="B58" s="63"/>
      <c r="C58" s="63"/>
      <c r="D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52" customFormat="1" ht="19.5" customHeight="1">
      <c r="A59" s="63"/>
      <c r="B59" s="63"/>
      <c r="C59" s="63"/>
      <c r="D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52" customFormat="1" ht="19.5" customHeight="1">
      <c r="A60" s="63"/>
      <c r="B60" s="63"/>
      <c r="C60" s="63"/>
      <c r="D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52" customFormat="1" ht="19.5" customHeight="1">
      <c r="A61" s="63"/>
      <c r="B61" s="63"/>
      <c r="C61" s="63"/>
      <c r="D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52" customFormat="1" ht="19.5" customHeight="1">
      <c r="A62" s="63"/>
      <c r="B62" s="63"/>
      <c r="C62" s="63"/>
      <c r="D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52" customFormat="1" ht="19.5" customHeight="1">
      <c r="A63" s="63"/>
      <c r="B63" s="63"/>
      <c r="C63" s="63"/>
      <c r="D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52" customFormat="1" ht="19.5" customHeight="1">
      <c r="A64" s="63"/>
      <c r="B64" s="63"/>
      <c r="C64" s="63"/>
      <c r="D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52" customFormat="1" ht="19.5" customHeight="1">
      <c r="A65" s="63"/>
      <c r="B65" s="63"/>
      <c r="C65" s="63"/>
      <c r="D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52" customFormat="1" ht="19.5" customHeight="1">
      <c r="A66" s="63"/>
      <c r="B66" s="63"/>
      <c r="C66" s="63"/>
      <c r="D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52" customFormat="1" ht="19.5" customHeight="1">
      <c r="A67" s="63"/>
      <c r="B67" s="63"/>
      <c r="C67" s="63"/>
      <c r="D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52" customFormat="1" ht="19.5" customHeight="1">
      <c r="A68" s="63"/>
      <c r="B68" s="63"/>
      <c r="C68" s="63"/>
      <c r="D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52" customFormat="1" ht="19.5" customHeight="1">
      <c r="A69" s="63"/>
      <c r="B69" s="63"/>
      <c r="C69" s="63"/>
      <c r="D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52" customFormat="1" ht="19.5" customHeight="1">
      <c r="A70" s="63"/>
      <c r="B70" s="63"/>
      <c r="C70" s="63"/>
      <c r="D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52" customFormat="1" ht="19.5" customHeight="1">
      <c r="A71" s="63"/>
      <c r="B71" s="63"/>
      <c r="C71" s="63"/>
      <c r="D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52" customFormat="1" ht="19.5" customHeight="1">
      <c r="A72" s="63"/>
      <c r="B72" s="63"/>
      <c r="C72" s="63"/>
      <c r="D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52" customFormat="1" ht="19.5" customHeight="1">
      <c r="A73" s="63"/>
      <c r="B73" s="63"/>
      <c r="C73" s="63"/>
      <c r="D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52" customFormat="1" ht="19.5" customHeight="1">
      <c r="A74" s="63"/>
      <c r="B74" s="63"/>
      <c r="C74" s="63"/>
      <c r="D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52" customFormat="1" ht="19.5" customHeight="1">
      <c r="A75" s="63"/>
      <c r="B75" s="63"/>
      <c r="C75" s="63"/>
      <c r="D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52" customFormat="1" ht="19.5" customHeight="1">
      <c r="A76" s="63"/>
      <c r="B76" s="63"/>
      <c r="C76" s="63"/>
      <c r="D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52" customFormat="1" ht="19.5" customHeight="1">
      <c r="A77" s="63"/>
      <c r="B77" s="63"/>
      <c r="C77" s="63"/>
      <c r="D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52" customFormat="1" ht="19.5" customHeight="1">
      <c r="A78" s="63"/>
      <c r="B78" s="63"/>
      <c r="C78" s="63"/>
      <c r="D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52" customFormat="1" ht="19.5" customHeight="1">
      <c r="A79" s="63"/>
      <c r="B79" s="63"/>
      <c r="C79" s="63"/>
      <c r="D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52" customFormat="1" ht="19.5" customHeight="1">
      <c r="A80" s="63"/>
      <c r="B80" s="63"/>
      <c r="C80" s="63"/>
      <c r="D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52" customFormat="1" ht="19.5" customHeight="1">
      <c r="A81" s="63"/>
      <c r="B81" s="63"/>
      <c r="C81" s="63"/>
      <c r="D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52" customFormat="1" ht="19.5" customHeight="1">
      <c r="A82" s="63"/>
      <c r="B82" s="63"/>
      <c r="C82" s="63"/>
      <c r="D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52" customFormat="1" ht="19.5" customHeight="1">
      <c r="A83" s="63"/>
      <c r="B83" s="63"/>
      <c r="C83" s="63"/>
      <c r="D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52" customFormat="1" ht="19.5" customHeight="1">
      <c r="A84" s="63"/>
      <c r="B84" s="63"/>
      <c r="C84" s="63"/>
      <c r="D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52" customFormat="1" ht="19.5" customHeight="1">
      <c r="A85" s="63"/>
      <c r="B85" s="63"/>
      <c r="C85" s="63"/>
      <c r="D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52" customFormat="1" ht="19.5" customHeight="1">
      <c r="A86" s="63"/>
      <c r="B86" s="63"/>
      <c r="C86" s="63"/>
      <c r="D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52" customFormat="1" ht="19.5" customHeight="1">
      <c r="A87" s="63"/>
      <c r="B87" s="63"/>
      <c r="C87" s="63"/>
      <c r="D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52" customFormat="1" ht="19.5" customHeight="1">
      <c r="A88" s="63"/>
      <c r="B88" s="63"/>
      <c r="C88" s="63"/>
      <c r="D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52" customFormat="1" ht="19.5" customHeight="1">
      <c r="A89" s="63"/>
      <c r="B89" s="63"/>
      <c r="C89" s="63"/>
      <c r="D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52" customFormat="1" ht="19.5" customHeight="1">
      <c r="A90" s="63"/>
      <c r="B90" s="63"/>
      <c r="C90" s="63"/>
      <c r="D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52" customFormat="1" ht="19.5" customHeight="1">
      <c r="A91" s="63"/>
      <c r="B91" s="63"/>
      <c r="C91" s="63"/>
      <c r="D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52" customFormat="1" ht="19.5" customHeight="1">
      <c r="A92" s="63"/>
      <c r="B92" s="63"/>
      <c r="C92" s="63"/>
      <c r="D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52" customFormat="1" ht="19.5" customHeight="1">
      <c r="A93" s="63"/>
      <c r="B93" s="63"/>
      <c r="C93" s="63"/>
      <c r="D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52" customFormat="1" ht="19.5" customHeight="1">
      <c r="A94" s="63"/>
      <c r="B94" s="63"/>
      <c r="C94" s="63"/>
      <c r="D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52" customFormat="1" ht="19.5" customHeight="1">
      <c r="A95" s="63"/>
      <c r="B95" s="63"/>
      <c r="C95" s="63"/>
      <c r="D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14.00390625" style="39" customWidth="1"/>
    <col min="2" max="2" width="30.28125" style="39" customWidth="1"/>
    <col min="3" max="3" width="16.00390625" style="39" customWidth="1"/>
    <col min="4" max="4" width="12.421875" style="39" customWidth="1"/>
    <col min="5" max="5" width="15.57421875" style="39" customWidth="1"/>
    <col min="6" max="6" width="17.00390625" style="39" customWidth="1"/>
    <col min="7" max="7" width="13.28125" style="39" customWidth="1"/>
    <col min="8" max="8" width="12.421875" style="39" customWidth="1"/>
    <col min="9" max="9" width="12.00390625" style="39" customWidth="1"/>
    <col min="10" max="10" width="15.28125" style="39" customWidth="1"/>
    <col min="11" max="11" width="14.7109375" style="39" customWidth="1"/>
    <col min="12" max="12" width="11.140625" style="39" customWidth="1"/>
    <col min="13" max="14" width="9.140625" style="39" customWidth="1"/>
    <col min="15" max="15" width="11.7109375" style="39" customWidth="1"/>
    <col min="16" max="17" width="9.140625" style="39" customWidth="1"/>
    <col min="18" max="16384" width="9.140625" style="40" customWidth="1"/>
  </cols>
  <sheetData>
    <row r="1" s="39" customFormat="1" ht="21" customHeight="1"/>
    <row r="2" spans="1:15" s="39" customFormat="1" ht="29.25" customHeight="1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39" customFormat="1" ht="27.75" customHeight="1">
      <c r="A3" s="68" t="s">
        <v>11</v>
      </c>
      <c r="O3" s="69" t="s">
        <v>12</v>
      </c>
    </row>
    <row r="4" spans="1:15" s="39" customFormat="1" ht="17.25" customHeight="1">
      <c r="A4" s="43" t="s">
        <v>36</v>
      </c>
      <c r="B4" s="43" t="s">
        <v>37</v>
      </c>
      <c r="C4" s="102" t="s">
        <v>38</v>
      </c>
      <c r="D4" s="103" t="s">
        <v>39</v>
      </c>
      <c r="E4" s="43" t="s">
        <v>40</v>
      </c>
      <c r="F4" s="43"/>
      <c r="G4" s="43"/>
      <c r="H4" s="43"/>
      <c r="I4" s="43"/>
      <c r="J4" s="97" t="s">
        <v>41</v>
      </c>
      <c r="K4" s="97" t="s">
        <v>42</v>
      </c>
      <c r="L4" s="97" t="s">
        <v>43</v>
      </c>
      <c r="M4" s="97" t="s">
        <v>44</v>
      </c>
      <c r="N4" s="97" t="s">
        <v>45</v>
      </c>
      <c r="O4" s="103" t="s">
        <v>46</v>
      </c>
    </row>
    <row r="5" spans="1:15" s="39" customFormat="1" ht="58.5" customHeight="1">
      <c r="A5" s="43"/>
      <c r="B5" s="43"/>
      <c r="C5" s="104"/>
      <c r="D5" s="103"/>
      <c r="E5" s="103" t="s">
        <v>47</v>
      </c>
      <c r="F5" s="103" t="s">
        <v>48</v>
      </c>
      <c r="G5" s="103" t="s">
        <v>49</v>
      </c>
      <c r="H5" s="103" t="s">
        <v>50</v>
      </c>
      <c r="I5" s="103" t="s">
        <v>51</v>
      </c>
      <c r="J5" s="97"/>
      <c r="K5" s="97"/>
      <c r="L5" s="97"/>
      <c r="M5" s="97"/>
      <c r="N5" s="97"/>
      <c r="O5" s="103"/>
    </row>
    <row r="6" spans="1:15" s="39" customFormat="1" ht="21" customHeight="1">
      <c r="A6" s="79" t="s">
        <v>52</v>
      </c>
      <c r="B6" s="79" t="s">
        <v>52</v>
      </c>
      <c r="C6" s="79">
        <v>1</v>
      </c>
      <c r="D6" s="79">
        <f aca="true" t="shared" si="0" ref="D6:O6">C6+1</f>
        <v>2</v>
      </c>
      <c r="E6" s="79">
        <f t="shared" si="0"/>
        <v>3</v>
      </c>
      <c r="F6" s="79">
        <f t="shared" si="0"/>
        <v>4</v>
      </c>
      <c r="G6" s="79">
        <f t="shared" si="0"/>
        <v>5</v>
      </c>
      <c r="H6" s="79">
        <f t="shared" si="0"/>
        <v>6</v>
      </c>
      <c r="I6" s="79">
        <f t="shared" si="0"/>
        <v>7</v>
      </c>
      <c r="J6" s="79">
        <f t="shared" si="0"/>
        <v>8</v>
      </c>
      <c r="K6" s="79">
        <f t="shared" si="0"/>
        <v>9</v>
      </c>
      <c r="L6" s="79">
        <f t="shared" si="0"/>
        <v>10</v>
      </c>
      <c r="M6" s="79">
        <f t="shared" si="0"/>
        <v>11</v>
      </c>
      <c r="N6" s="79">
        <f t="shared" si="0"/>
        <v>12</v>
      </c>
      <c r="O6" s="79">
        <f t="shared" si="0"/>
        <v>13</v>
      </c>
    </row>
    <row r="7" spans="1:15" s="39" customFormat="1" ht="37.5" customHeight="1">
      <c r="A7" s="45" t="s">
        <v>53</v>
      </c>
      <c r="B7" s="45" t="s">
        <v>38</v>
      </c>
      <c r="C7" s="75">
        <v>7684537.64</v>
      </c>
      <c r="D7" s="81">
        <v>37133.26</v>
      </c>
      <c r="E7" s="81">
        <v>7647404.38</v>
      </c>
      <c r="F7" s="75">
        <v>7647404.38</v>
      </c>
      <c r="G7" s="75"/>
      <c r="H7" s="75"/>
      <c r="I7" s="75"/>
      <c r="J7" s="75"/>
      <c r="K7" s="75"/>
      <c r="L7" s="76"/>
      <c r="M7" s="100"/>
      <c r="N7" s="106"/>
      <c r="O7" s="76"/>
    </row>
    <row r="8" spans="1:15" s="39" customFormat="1" ht="25.5" customHeight="1">
      <c r="A8" s="45" t="s">
        <v>54</v>
      </c>
      <c r="B8" s="45" t="s">
        <v>55</v>
      </c>
      <c r="C8" s="75">
        <v>195811</v>
      </c>
      <c r="D8" s="75"/>
      <c r="E8" s="75">
        <v>195811</v>
      </c>
      <c r="F8" s="75">
        <v>195811</v>
      </c>
      <c r="G8" s="75"/>
      <c r="H8" s="75"/>
      <c r="I8" s="75"/>
      <c r="J8" s="75"/>
      <c r="K8" s="75"/>
      <c r="L8" s="76"/>
      <c r="M8" s="100"/>
      <c r="N8" s="106"/>
      <c r="O8" s="76"/>
    </row>
    <row r="9" spans="1:15" s="39" customFormat="1" ht="25.5" customHeight="1">
      <c r="A9" s="45" t="s">
        <v>56</v>
      </c>
      <c r="B9" s="45" t="s">
        <v>57</v>
      </c>
      <c r="C9" s="75">
        <v>195811</v>
      </c>
      <c r="D9" s="75"/>
      <c r="E9" s="75">
        <v>195811</v>
      </c>
      <c r="F9" s="75">
        <v>195811</v>
      </c>
      <c r="G9" s="75"/>
      <c r="H9" s="75"/>
      <c r="I9" s="75"/>
      <c r="J9" s="75"/>
      <c r="K9" s="75"/>
      <c r="L9" s="76"/>
      <c r="M9" s="100"/>
      <c r="N9" s="106"/>
      <c r="O9" s="76"/>
    </row>
    <row r="10" spans="1:15" s="39" customFormat="1" ht="37.5" customHeight="1">
      <c r="A10" s="45" t="s">
        <v>58</v>
      </c>
      <c r="B10" s="45" t="s">
        <v>59</v>
      </c>
      <c r="C10" s="75">
        <v>195811</v>
      </c>
      <c r="D10" s="75"/>
      <c r="E10" s="75">
        <v>195811</v>
      </c>
      <c r="F10" s="75">
        <v>195811</v>
      </c>
      <c r="G10" s="75"/>
      <c r="H10" s="75"/>
      <c r="I10" s="75"/>
      <c r="J10" s="75"/>
      <c r="K10" s="75"/>
      <c r="L10" s="76"/>
      <c r="M10" s="100"/>
      <c r="N10" s="106"/>
      <c r="O10" s="76"/>
    </row>
    <row r="11" spans="1:15" s="39" customFormat="1" ht="37.5" customHeight="1">
      <c r="A11" s="45" t="s">
        <v>60</v>
      </c>
      <c r="B11" s="45" t="s">
        <v>61</v>
      </c>
      <c r="C11" s="75">
        <v>7488726.64</v>
      </c>
      <c r="D11" s="75">
        <v>37133.26</v>
      </c>
      <c r="E11" s="75">
        <v>7451593.38</v>
      </c>
      <c r="F11" s="75">
        <v>7451593.38</v>
      </c>
      <c r="G11" s="75"/>
      <c r="H11" s="75"/>
      <c r="I11" s="75"/>
      <c r="J11" s="75"/>
      <c r="K11" s="75"/>
      <c r="L11" s="76"/>
      <c r="M11" s="100"/>
      <c r="N11" s="106"/>
      <c r="O11" s="76"/>
    </row>
    <row r="12" spans="1:15" s="39" customFormat="1" ht="37.5" customHeight="1">
      <c r="A12" s="45" t="s">
        <v>62</v>
      </c>
      <c r="B12" s="45" t="s">
        <v>63</v>
      </c>
      <c r="C12" s="75">
        <v>7021782.64</v>
      </c>
      <c r="D12" s="75">
        <v>37133.26</v>
      </c>
      <c r="E12" s="75">
        <v>6984649.38</v>
      </c>
      <c r="F12" s="75">
        <v>6984649.38</v>
      </c>
      <c r="G12" s="75"/>
      <c r="H12" s="75"/>
      <c r="I12" s="75"/>
      <c r="J12" s="75"/>
      <c r="K12" s="75"/>
      <c r="L12" s="76"/>
      <c r="M12" s="100"/>
      <c r="N12" s="106"/>
      <c r="O12" s="76"/>
    </row>
    <row r="13" spans="1:15" s="39" customFormat="1" ht="37.5" customHeight="1">
      <c r="A13" s="45" t="s">
        <v>64</v>
      </c>
      <c r="B13" s="45" t="s">
        <v>65</v>
      </c>
      <c r="C13" s="75">
        <v>1198449.62</v>
      </c>
      <c r="D13" s="75"/>
      <c r="E13" s="75">
        <v>1198449.62</v>
      </c>
      <c r="F13" s="75">
        <v>1198449.62</v>
      </c>
      <c r="G13" s="75"/>
      <c r="H13" s="75"/>
      <c r="I13" s="75"/>
      <c r="J13" s="75"/>
      <c r="K13" s="75"/>
      <c r="L13" s="76"/>
      <c r="M13" s="100"/>
      <c r="N13" s="106"/>
      <c r="O13" s="76"/>
    </row>
    <row r="14" spans="1:15" s="39" customFormat="1" ht="37.5" customHeight="1">
      <c r="A14" s="45" t="s">
        <v>66</v>
      </c>
      <c r="B14" s="45" t="s">
        <v>67</v>
      </c>
      <c r="C14" s="75">
        <v>5823333.02</v>
      </c>
      <c r="D14" s="105">
        <v>37133.26</v>
      </c>
      <c r="E14" s="75">
        <v>5786199.76</v>
      </c>
      <c r="F14" s="75">
        <v>5786199.76</v>
      </c>
      <c r="G14" s="75"/>
      <c r="H14" s="75"/>
      <c r="I14" s="75"/>
      <c r="J14" s="75"/>
      <c r="K14" s="75"/>
      <c r="L14" s="76"/>
      <c r="M14" s="100"/>
      <c r="N14" s="106"/>
      <c r="O14" s="76"/>
    </row>
    <row r="15" spans="1:15" s="39" customFormat="1" ht="25.5" customHeight="1">
      <c r="A15" s="45" t="s">
        <v>56</v>
      </c>
      <c r="B15" s="45" t="s">
        <v>68</v>
      </c>
      <c r="C15" s="75">
        <v>466944</v>
      </c>
      <c r="D15" s="75"/>
      <c r="E15" s="75">
        <v>466944</v>
      </c>
      <c r="F15" s="75">
        <v>466944</v>
      </c>
      <c r="G15" s="75"/>
      <c r="H15" s="75"/>
      <c r="I15" s="75"/>
      <c r="J15" s="75"/>
      <c r="K15" s="75"/>
      <c r="L15" s="76"/>
      <c r="M15" s="100"/>
      <c r="N15" s="106"/>
      <c r="O15" s="76"/>
    </row>
    <row r="16" spans="1:15" s="39" customFormat="1" ht="25.5" customHeight="1">
      <c r="A16" s="45" t="s">
        <v>69</v>
      </c>
      <c r="B16" s="45" t="s">
        <v>70</v>
      </c>
      <c r="C16" s="75">
        <v>466944</v>
      </c>
      <c r="D16" s="75"/>
      <c r="E16" s="75">
        <v>466944</v>
      </c>
      <c r="F16" s="75">
        <v>466944</v>
      </c>
      <c r="G16" s="75"/>
      <c r="H16" s="75"/>
      <c r="I16" s="75"/>
      <c r="J16" s="75"/>
      <c r="K16" s="75"/>
      <c r="L16" s="76"/>
      <c r="M16" s="100"/>
      <c r="N16" s="106"/>
      <c r="O16" s="76"/>
    </row>
    <row r="17" spans="1:16" s="39" customFormat="1" ht="21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5" s="39" customFormat="1" ht="21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2:15" s="39" customFormat="1" ht="21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2:15" s="39" customFormat="1" ht="21" customHeight="1">
      <c r="B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2:15" s="39" customFormat="1" ht="21" customHeight="1">
      <c r="B21" s="50"/>
      <c r="C21" s="50"/>
      <c r="D21" s="50"/>
      <c r="I21" s="50"/>
      <c r="K21" s="50"/>
      <c r="L21" s="50"/>
      <c r="N21" s="50"/>
      <c r="O21" s="50"/>
    </row>
    <row r="22" spans="10:13" s="39" customFormat="1" ht="21" customHeight="1">
      <c r="J22" s="50"/>
      <c r="K22" s="50"/>
      <c r="L22" s="50"/>
      <c r="M22" s="50"/>
    </row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18.140625" style="52" customWidth="1"/>
    <col min="2" max="2" width="46.421875" style="52" customWidth="1"/>
    <col min="3" max="4" width="16.8515625" style="52" customWidth="1"/>
    <col min="5" max="5" width="16.140625" style="52" customWidth="1"/>
    <col min="6" max="6" width="16.421875" style="52" customWidth="1"/>
    <col min="7" max="8" width="18.57421875" style="52" customWidth="1"/>
    <col min="9" max="9" width="9.140625" style="52" customWidth="1"/>
    <col min="10" max="10" width="13.57421875" style="52" customWidth="1"/>
    <col min="11" max="11" width="9.140625" style="52" customWidth="1"/>
  </cols>
  <sheetData>
    <row r="1" spans="1:10" s="52" customFormat="1" ht="21" customHeight="1">
      <c r="A1" s="50"/>
      <c r="B1" s="50"/>
      <c r="C1" s="50"/>
      <c r="D1" s="50"/>
      <c r="E1" s="50"/>
      <c r="F1" s="50"/>
      <c r="G1" s="50"/>
      <c r="H1" s="69"/>
      <c r="I1" s="50"/>
      <c r="J1" s="50"/>
    </row>
    <row r="2" spans="1:10" s="52" customFormat="1" ht="29.25" customHeight="1">
      <c r="A2" s="41" t="s">
        <v>71</v>
      </c>
      <c r="B2" s="41"/>
      <c r="C2" s="41"/>
      <c r="D2" s="41"/>
      <c r="E2" s="41"/>
      <c r="F2" s="41"/>
      <c r="G2" s="41"/>
      <c r="H2" s="41"/>
      <c r="I2" s="54"/>
      <c r="J2" s="54"/>
    </row>
    <row r="3" spans="1:10" s="52" customFormat="1" ht="21" customHeight="1">
      <c r="A3" s="77" t="s">
        <v>11</v>
      </c>
      <c r="B3" s="50"/>
      <c r="C3" s="50"/>
      <c r="D3" s="50"/>
      <c r="E3" s="50"/>
      <c r="F3" s="50"/>
      <c r="G3" s="50"/>
      <c r="H3" s="69" t="s">
        <v>12</v>
      </c>
      <c r="I3" s="50"/>
      <c r="J3" s="50"/>
    </row>
    <row r="4" spans="1:10" s="52" customFormat="1" ht="21" customHeight="1">
      <c r="A4" s="43" t="s">
        <v>72</v>
      </c>
      <c r="B4" s="43"/>
      <c r="C4" s="97" t="s">
        <v>38</v>
      </c>
      <c r="D4" s="42" t="s">
        <v>73</v>
      </c>
      <c r="E4" s="43" t="s">
        <v>74</v>
      </c>
      <c r="F4" s="98" t="s">
        <v>75</v>
      </c>
      <c r="G4" s="43" t="s">
        <v>76</v>
      </c>
      <c r="H4" s="99" t="s">
        <v>77</v>
      </c>
      <c r="I4" s="50"/>
      <c r="J4" s="50"/>
    </row>
    <row r="5" spans="1:10" s="52" customFormat="1" ht="21" customHeight="1">
      <c r="A5" s="43" t="s">
        <v>78</v>
      </c>
      <c r="B5" s="43" t="s">
        <v>79</v>
      </c>
      <c r="C5" s="97"/>
      <c r="D5" s="42"/>
      <c r="E5" s="43"/>
      <c r="F5" s="98"/>
      <c r="G5" s="43"/>
      <c r="H5" s="99"/>
      <c r="I5" s="50"/>
      <c r="J5" s="50"/>
    </row>
    <row r="6" spans="1:10" s="52" customFormat="1" ht="21" customHeight="1">
      <c r="A6" s="44" t="s">
        <v>52</v>
      </c>
      <c r="B6" s="44" t="s">
        <v>52</v>
      </c>
      <c r="C6" s="44">
        <v>1</v>
      </c>
      <c r="D6" s="79">
        <f>C6+1</f>
        <v>2</v>
      </c>
      <c r="E6" s="79">
        <f>D6+1</f>
        <v>3</v>
      </c>
      <c r="F6" s="79">
        <f>E6+1</f>
        <v>4</v>
      </c>
      <c r="G6" s="79">
        <f>F6+1</f>
        <v>5</v>
      </c>
      <c r="H6" s="79">
        <f>G6+1</f>
        <v>6</v>
      </c>
      <c r="I6" s="50"/>
      <c r="J6" s="50"/>
    </row>
    <row r="7" spans="1:10" s="52" customFormat="1" ht="18.75" customHeight="1">
      <c r="A7" s="45" t="s">
        <v>53</v>
      </c>
      <c r="B7" s="45" t="s">
        <v>38</v>
      </c>
      <c r="C7" s="81">
        <v>7684537.64</v>
      </c>
      <c r="D7" s="81">
        <v>5757593.64</v>
      </c>
      <c r="E7" s="75">
        <v>1926944</v>
      </c>
      <c r="F7" s="75"/>
      <c r="G7" s="76"/>
      <c r="H7" s="100"/>
      <c r="I7" s="50"/>
      <c r="J7" s="50"/>
    </row>
    <row r="8" spans="1:8" s="52" customFormat="1" ht="18.75" customHeight="1">
      <c r="A8" s="45" t="s">
        <v>54</v>
      </c>
      <c r="B8" s="45" t="s">
        <v>55</v>
      </c>
      <c r="C8" s="75">
        <v>195811</v>
      </c>
      <c r="D8" s="75">
        <v>195811</v>
      </c>
      <c r="E8" s="75"/>
      <c r="F8" s="75"/>
      <c r="G8" s="76"/>
      <c r="H8" s="100"/>
    </row>
    <row r="9" spans="1:8" s="52" customFormat="1" ht="18.75" customHeight="1">
      <c r="A9" s="45" t="s">
        <v>56</v>
      </c>
      <c r="B9" s="45" t="s">
        <v>57</v>
      </c>
      <c r="C9" s="75">
        <v>195811</v>
      </c>
      <c r="D9" s="75">
        <v>195811</v>
      </c>
      <c r="E9" s="75"/>
      <c r="F9" s="75"/>
      <c r="G9" s="76"/>
      <c r="H9" s="100"/>
    </row>
    <row r="10" spans="1:8" s="52" customFormat="1" ht="18.75" customHeight="1">
      <c r="A10" s="45" t="s">
        <v>58</v>
      </c>
      <c r="B10" s="45" t="s">
        <v>59</v>
      </c>
      <c r="C10" s="75">
        <v>195811</v>
      </c>
      <c r="D10" s="75">
        <v>195811</v>
      </c>
      <c r="E10" s="75"/>
      <c r="F10" s="75"/>
      <c r="G10" s="76"/>
      <c r="H10" s="100"/>
    </row>
    <row r="11" spans="1:8" s="52" customFormat="1" ht="18.75" customHeight="1">
      <c r="A11" s="45" t="s">
        <v>60</v>
      </c>
      <c r="B11" s="45" t="s">
        <v>61</v>
      </c>
      <c r="C11" s="75">
        <v>7488726.64</v>
      </c>
      <c r="D11" s="75">
        <v>5561782.64</v>
      </c>
      <c r="E11" s="75">
        <v>1926944</v>
      </c>
      <c r="F11" s="75"/>
      <c r="G11" s="76"/>
      <c r="H11" s="100"/>
    </row>
    <row r="12" spans="1:8" s="52" customFormat="1" ht="18.75" customHeight="1">
      <c r="A12" s="45" t="s">
        <v>62</v>
      </c>
      <c r="B12" s="45" t="s">
        <v>63</v>
      </c>
      <c r="C12" s="75">
        <v>7021782.64</v>
      </c>
      <c r="D12" s="75">
        <v>5561782.64</v>
      </c>
      <c r="E12" s="75">
        <v>1460000</v>
      </c>
      <c r="F12" s="75"/>
      <c r="G12" s="76"/>
      <c r="H12" s="100"/>
    </row>
    <row r="13" spans="1:8" s="52" customFormat="1" ht="18.75" customHeight="1">
      <c r="A13" s="45" t="s">
        <v>64</v>
      </c>
      <c r="B13" s="45" t="s">
        <v>65</v>
      </c>
      <c r="C13" s="75">
        <v>1198449.62</v>
      </c>
      <c r="D13" s="75">
        <v>1198449.62</v>
      </c>
      <c r="E13" s="75"/>
      <c r="F13" s="75"/>
      <c r="G13" s="76"/>
      <c r="H13" s="100"/>
    </row>
    <row r="14" spans="1:8" s="52" customFormat="1" ht="18.75" customHeight="1">
      <c r="A14" s="45" t="s">
        <v>66</v>
      </c>
      <c r="B14" s="45" t="s">
        <v>67</v>
      </c>
      <c r="C14" s="75">
        <v>5823333.02</v>
      </c>
      <c r="D14" s="75">
        <v>4363333.02</v>
      </c>
      <c r="E14" s="75">
        <v>1460000</v>
      </c>
      <c r="F14" s="75"/>
      <c r="G14" s="76"/>
      <c r="H14" s="100"/>
    </row>
    <row r="15" spans="1:8" s="52" customFormat="1" ht="18.75" customHeight="1">
      <c r="A15" s="45" t="s">
        <v>56</v>
      </c>
      <c r="B15" s="45" t="s">
        <v>68</v>
      </c>
      <c r="C15" s="75">
        <v>466944</v>
      </c>
      <c r="D15" s="75"/>
      <c r="E15" s="75">
        <v>466944</v>
      </c>
      <c r="F15" s="75"/>
      <c r="G15" s="76"/>
      <c r="H15" s="100"/>
    </row>
    <row r="16" spans="1:8" s="52" customFormat="1" ht="18.75" customHeight="1">
      <c r="A16" s="45" t="s">
        <v>69</v>
      </c>
      <c r="B16" s="45" t="s">
        <v>70</v>
      </c>
      <c r="C16" s="75">
        <v>466944</v>
      </c>
      <c r="D16" s="75"/>
      <c r="E16" s="75">
        <v>466944</v>
      </c>
      <c r="F16" s="75"/>
      <c r="G16" s="76"/>
      <c r="H16" s="100"/>
    </row>
    <row r="17" spans="1:10" s="52" customFormat="1" ht="21" customHeight="1">
      <c r="A17" s="50"/>
      <c r="B17" s="50"/>
      <c r="D17" s="50"/>
      <c r="E17" s="50"/>
      <c r="F17" s="50"/>
      <c r="G17" s="50"/>
      <c r="H17" s="50"/>
      <c r="I17" s="50"/>
      <c r="J17" s="50"/>
    </row>
    <row r="18" spans="1:10" s="52" customFormat="1" ht="21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s="52" customFormat="1" ht="21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s="52" customFormat="1" ht="21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s="52" customFormat="1" ht="21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s="52" customFormat="1" ht="21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s="52" customFormat="1" ht="21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s="52" customFormat="1" ht="21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s="52" customFormat="1" ht="21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="52" customFormat="1" ht="21" customHeight="1"/>
    <row r="27" spans="1:10" s="52" customFormat="1" ht="21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32.57421875" style="52" customWidth="1"/>
    <col min="2" max="2" width="22.8515625" style="52" customWidth="1"/>
    <col min="3" max="3" width="36.00390625" style="52" customWidth="1"/>
    <col min="4" max="4" width="23.00390625" style="52" customWidth="1"/>
    <col min="5" max="5" width="21.57421875" style="52" customWidth="1"/>
    <col min="6" max="6" width="23.57421875" style="52" customWidth="1"/>
    <col min="7" max="34" width="9.140625" style="52" customWidth="1"/>
  </cols>
  <sheetData>
    <row r="1" spans="1:7" s="52" customFormat="1" ht="19.5" customHeight="1">
      <c r="A1" s="50"/>
      <c r="B1" s="50"/>
      <c r="C1" s="50"/>
      <c r="D1" s="50"/>
      <c r="E1" s="50"/>
      <c r="F1" s="69"/>
      <c r="G1" s="50"/>
    </row>
    <row r="2" spans="1:7" s="52" customFormat="1" ht="29.25" customHeight="1">
      <c r="A2" s="41" t="s">
        <v>80</v>
      </c>
      <c r="B2" s="41"/>
      <c r="C2" s="41"/>
      <c r="D2" s="41"/>
      <c r="E2" s="41"/>
      <c r="F2" s="41"/>
      <c r="G2" s="50"/>
    </row>
    <row r="3" spans="1:7" s="52" customFormat="1" ht="17.25" customHeight="1">
      <c r="A3" s="77" t="s">
        <v>11</v>
      </c>
      <c r="B3" s="50"/>
      <c r="C3" s="50"/>
      <c r="D3" s="50"/>
      <c r="E3" s="50"/>
      <c r="F3" s="69" t="s">
        <v>12</v>
      </c>
      <c r="G3" s="50"/>
    </row>
    <row r="4" spans="1:7" s="52" customFormat="1" ht="17.25" customHeight="1">
      <c r="A4" s="43" t="s">
        <v>13</v>
      </c>
      <c r="B4" s="42"/>
      <c r="C4" s="43" t="s">
        <v>81</v>
      </c>
      <c r="D4" s="43"/>
      <c r="E4" s="43"/>
      <c r="F4" s="43"/>
      <c r="G4" s="50"/>
    </row>
    <row r="5" spans="1:7" s="52" customFormat="1" ht="17.25" customHeight="1">
      <c r="A5" s="43" t="s">
        <v>15</v>
      </c>
      <c r="B5" s="44" t="s">
        <v>16</v>
      </c>
      <c r="C5" s="78" t="s">
        <v>17</v>
      </c>
      <c r="D5" s="82" t="s">
        <v>38</v>
      </c>
      <c r="E5" s="78" t="s">
        <v>82</v>
      </c>
      <c r="F5" s="82" t="s">
        <v>83</v>
      </c>
      <c r="G5" s="50"/>
    </row>
    <row r="6" spans="1:7" s="52" customFormat="1" ht="17.25" customHeight="1">
      <c r="A6" s="83" t="s">
        <v>84</v>
      </c>
      <c r="B6" s="84">
        <v>7647404.38</v>
      </c>
      <c r="C6" s="85" t="s">
        <v>85</v>
      </c>
      <c r="D6" s="46">
        <f>'财拨总表（引用）'!B7</f>
        <v>7647404.38</v>
      </c>
      <c r="E6" s="46">
        <f>'财拨总表（引用）'!C7</f>
        <v>7647404.38</v>
      </c>
      <c r="F6" s="46">
        <f>'财拨总表（引用）'!D7</f>
        <v>0</v>
      </c>
      <c r="G6" s="50"/>
    </row>
    <row r="7" spans="1:7" s="52" customFormat="1" ht="17.25" customHeight="1">
      <c r="A7" s="83" t="s">
        <v>86</v>
      </c>
      <c r="B7" s="84">
        <v>7647404.38</v>
      </c>
      <c r="C7" s="86" t="str">
        <f>'财拨总表（引用）'!A8</f>
        <v>社会保障和就业支出</v>
      </c>
      <c r="D7" s="87">
        <f>'财拨总表（引用）'!B8</f>
        <v>195811</v>
      </c>
      <c r="E7" s="87">
        <f>'财拨总表（引用）'!C8</f>
        <v>195811</v>
      </c>
      <c r="F7" s="87">
        <f>'财拨总表（引用）'!D8</f>
        <v>0</v>
      </c>
      <c r="G7" s="50"/>
    </row>
    <row r="8" spans="1:7" s="52" customFormat="1" ht="17.25" customHeight="1">
      <c r="A8" s="83" t="s">
        <v>87</v>
      </c>
      <c r="B8" s="84"/>
      <c r="C8" s="86" t="str">
        <f>'财拨总表（引用）'!A9</f>
        <v>城乡社区支出</v>
      </c>
      <c r="D8" s="87">
        <f>'财拨总表（引用）'!B9</f>
        <v>7451593.38</v>
      </c>
      <c r="E8" s="87">
        <f>'财拨总表（引用）'!C9</f>
        <v>7451593.38</v>
      </c>
      <c r="F8" s="87">
        <f>'财拨总表（引用）'!D9</f>
        <v>0</v>
      </c>
      <c r="G8" s="50"/>
    </row>
    <row r="9" spans="1:7" s="52" customFormat="1" ht="17.25" customHeight="1">
      <c r="A9" s="83" t="s">
        <v>88</v>
      </c>
      <c r="B9" s="84"/>
      <c r="C9" s="86">
        <f>'财拨总表（引用）'!A10</f>
        <v>0</v>
      </c>
      <c r="D9" s="87">
        <f>'财拨总表（引用）'!B10</f>
        <v>0</v>
      </c>
      <c r="E9" s="87">
        <f>'财拨总表（引用）'!C10</f>
        <v>0</v>
      </c>
      <c r="F9" s="87">
        <f>'财拨总表（引用）'!D10</f>
        <v>0</v>
      </c>
      <c r="G9" s="50"/>
    </row>
    <row r="10" spans="1:7" s="52" customFormat="1" ht="17.25" customHeight="1">
      <c r="A10" s="83" t="s">
        <v>89</v>
      </c>
      <c r="B10" s="76"/>
      <c r="C10" s="86">
        <f>'财拨总表（引用）'!A11</f>
        <v>0</v>
      </c>
      <c r="D10" s="87">
        <f>'财拨总表（引用）'!B11</f>
        <v>0</v>
      </c>
      <c r="E10" s="87">
        <f>'财拨总表（引用）'!C11</f>
        <v>0</v>
      </c>
      <c r="F10" s="87">
        <f>'财拨总表（引用）'!D11</f>
        <v>0</v>
      </c>
      <c r="G10" s="50"/>
    </row>
    <row r="11" spans="1:7" s="52" customFormat="1" ht="17.25" customHeight="1">
      <c r="A11" s="88"/>
      <c r="B11" s="89"/>
      <c r="C11" s="90">
        <f>'财拨总表（引用）'!A12</f>
        <v>0</v>
      </c>
      <c r="D11" s="87">
        <f>'财拨总表（引用）'!B12</f>
        <v>0</v>
      </c>
      <c r="E11" s="87">
        <f>'财拨总表（引用）'!C12</f>
        <v>0</v>
      </c>
      <c r="F11" s="87">
        <f>'财拨总表（引用）'!D12</f>
        <v>0</v>
      </c>
      <c r="G11" s="50"/>
    </row>
    <row r="12" spans="1:7" s="52" customFormat="1" ht="17.25" customHeight="1">
      <c r="A12" s="88"/>
      <c r="B12" s="76"/>
      <c r="C12" s="90">
        <f>'财拨总表（引用）'!A13</f>
        <v>0</v>
      </c>
      <c r="D12" s="87">
        <f>'财拨总表（引用）'!B13</f>
        <v>0</v>
      </c>
      <c r="E12" s="87">
        <f>'财拨总表（引用）'!C13</f>
        <v>0</v>
      </c>
      <c r="F12" s="87">
        <f>'财拨总表（引用）'!D13</f>
        <v>0</v>
      </c>
      <c r="G12" s="50"/>
    </row>
    <row r="13" spans="1:7" s="52" customFormat="1" ht="17.25" customHeight="1">
      <c r="A13" s="88"/>
      <c r="B13" s="76"/>
      <c r="C13" s="90">
        <f>'财拨总表（引用）'!A14</f>
        <v>0</v>
      </c>
      <c r="D13" s="87">
        <f>'财拨总表（引用）'!B14</f>
        <v>0</v>
      </c>
      <c r="E13" s="87">
        <f>'财拨总表（引用）'!C14</f>
        <v>0</v>
      </c>
      <c r="F13" s="87">
        <f>'财拨总表（引用）'!D14</f>
        <v>0</v>
      </c>
      <c r="G13" s="50"/>
    </row>
    <row r="14" spans="1:7" s="52" customFormat="1" ht="17.25" customHeight="1">
      <c r="A14" s="88"/>
      <c r="B14" s="76"/>
      <c r="C14" s="90">
        <f>'财拨总表（引用）'!A15</f>
        <v>0</v>
      </c>
      <c r="D14" s="87">
        <f>'财拨总表（引用）'!B15</f>
        <v>0</v>
      </c>
      <c r="E14" s="87">
        <f>'财拨总表（引用）'!C15</f>
        <v>0</v>
      </c>
      <c r="F14" s="87">
        <f>'财拨总表（引用）'!D15</f>
        <v>0</v>
      </c>
      <c r="G14" s="50"/>
    </row>
    <row r="15" spans="1:7" s="52" customFormat="1" ht="17.25" customHeight="1">
      <c r="A15" s="88"/>
      <c r="B15" s="76"/>
      <c r="C15" s="90">
        <f>'财拨总表（引用）'!A16</f>
        <v>0</v>
      </c>
      <c r="D15" s="87">
        <f>'财拨总表（引用）'!B16</f>
        <v>0</v>
      </c>
      <c r="E15" s="87">
        <f>'财拨总表（引用）'!C16</f>
        <v>0</v>
      </c>
      <c r="F15" s="87">
        <f>'财拨总表（引用）'!D16</f>
        <v>0</v>
      </c>
      <c r="G15" s="50"/>
    </row>
    <row r="16" spans="1:7" s="52" customFormat="1" ht="17.25" customHeight="1">
      <c r="A16" s="88"/>
      <c r="B16" s="76"/>
      <c r="C16" s="90">
        <f>'财拨总表（引用）'!A17</f>
        <v>0</v>
      </c>
      <c r="D16" s="87">
        <f>'财拨总表（引用）'!B17</f>
        <v>0</v>
      </c>
      <c r="E16" s="87">
        <f>'财拨总表（引用）'!C17</f>
        <v>0</v>
      </c>
      <c r="F16" s="87">
        <f>'财拨总表（引用）'!D17</f>
        <v>0</v>
      </c>
      <c r="G16" s="50"/>
    </row>
    <row r="17" spans="1:7" s="52" customFormat="1" ht="17.25" customHeight="1">
      <c r="A17" s="88"/>
      <c r="B17" s="76"/>
      <c r="C17" s="90">
        <f>'财拨总表（引用）'!A18</f>
        <v>0</v>
      </c>
      <c r="D17" s="87">
        <f>'财拨总表（引用）'!B18</f>
        <v>0</v>
      </c>
      <c r="E17" s="87">
        <f>'财拨总表（引用）'!C18</f>
        <v>0</v>
      </c>
      <c r="F17" s="87">
        <f>'财拨总表（引用）'!D18</f>
        <v>0</v>
      </c>
      <c r="G17" s="50"/>
    </row>
    <row r="18" spans="1:7" s="52" customFormat="1" ht="17.25" customHeight="1">
      <c r="A18" s="88"/>
      <c r="B18" s="76"/>
      <c r="C18" s="90">
        <f>'财拨总表（引用）'!A19</f>
        <v>0</v>
      </c>
      <c r="D18" s="87">
        <f>'财拨总表（引用）'!B19</f>
        <v>0</v>
      </c>
      <c r="E18" s="87">
        <f>'财拨总表（引用）'!C19</f>
        <v>0</v>
      </c>
      <c r="F18" s="87">
        <f>'财拨总表（引用）'!D19</f>
        <v>0</v>
      </c>
      <c r="G18" s="50"/>
    </row>
    <row r="19" spans="1:7" s="52" customFormat="1" ht="17.25" customHeight="1">
      <c r="A19" s="91"/>
      <c r="B19" s="76"/>
      <c r="C19" s="90">
        <f>'财拨总表（引用）'!A20</f>
        <v>0</v>
      </c>
      <c r="D19" s="87">
        <f>'财拨总表（引用）'!B20</f>
        <v>0</v>
      </c>
      <c r="E19" s="87">
        <f>'财拨总表（引用）'!C20</f>
        <v>0</v>
      </c>
      <c r="F19" s="87">
        <f>'财拨总表（引用）'!D20</f>
        <v>0</v>
      </c>
      <c r="G19" s="50"/>
    </row>
    <row r="20" spans="1:7" s="52" customFormat="1" ht="17.25" customHeight="1">
      <c r="A20" s="88"/>
      <c r="B20" s="76"/>
      <c r="C20" s="90">
        <f>'财拨总表（引用）'!A21</f>
        <v>0</v>
      </c>
      <c r="D20" s="87">
        <f>'财拨总表（引用）'!B21</f>
        <v>0</v>
      </c>
      <c r="E20" s="87">
        <f>'财拨总表（引用）'!C21</f>
        <v>0</v>
      </c>
      <c r="F20" s="87">
        <f>'财拨总表（引用）'!D21</f>
        <v>0</v>
      </c>
      <c r="G20" s="50"/>
    </row>
    <row r="21" spans="1:7" s="52" customFormat="1" ht="17.25" customHeight="1">
      <c r="A21" s="88"/>
      <c r="B21" s="76"/>
      <c r="C21" s="90">
        <f>'财拨总表（引用）'!A22</f>
        <v>0</v>
      </c>
      <c r="D21" s="87">
        <f>'财拨总表（引用）'!B22</f>
        <v>0</v>
      </c>
      <c r="E21" s="87">
        <f>'财拨总表（引用）'!C22</f>
        <v>0</v>
      </c>
      <c r="F21" s="87">
        <f>'财拨总表（引用）'!D22</f>
        <v>0</v>
      </c>
      <c r="G21" s="50"/>
    </row>
    <row r="22" spans="1:7" s="52" customFormat="1" ht="17.25" customHeight="1">
      <c r="A22" s="88"/>
      <c r="B22" s="76"/>
      <c r="C22" s="90">
        <f>'财拨总表（引用）'!A23</f>
        <v>0</v>
      </c>
      <c r="D22" s="87">
        <f>'财拨总表（引用）'!B23</f>
        <v>0</v>
      </c>
      <c r="E22" s="87">
        <f>'财拨总表（引用）'!C23</f>
        <v>0</v>
      </c>
      <c r="F22" s="87">
        <f>'财拨总表（引用）'!D23</f>
        <v>0</v>
      </c>
      <c r="G22" s="50"/>
    </row>
    <row r="23" spans="1:7" s="52" customFormat="1" ht="17.25" customHeight="1">
      <c r="A23" s="88"/>
      <c r="B23" s="76"/>
      <c r="C23" s="90">
        <f>'财拨总表（引用）'!A24</f>
        <v>0</v>
      </c>
      <c r="D23" s="87">
        <f>'财拨总表（引用）'!B24</f>
        <v>0</v>
      </c>
      <c r="E23" s="87">
        <f>'财拨总表（引用）'!C24</f>
        <v>0</v>
      </c>
      <c r="F23" s="87">
        <f>'财拨总表（引用）'!D24</f>
        <v>0</v>
      </c>
      <c r="G23" s="50"/>
    </row>
    <row r="24" spans="1:7" s="52" customFormat="1" ht="17.25" customHeight="1">
      <c r="A24" s="88"/>
      <c r="B24" s="76"/>
      <c r="C24" s="90">
        <f>'财拨总表（引用）'!A25</f>
        <v>0</v>
      </c>
      <c r="D24" s="87">
        <f>'财拨总表（引用）'!B25</f>
        <v>0</v>
      </c>
      <c r="E24" s="87">
        <f>'财拨总表（引用）'!C25</f>
        <v>0</v>
      </c>
      <c r="F24" s="87">
        <f>'财拨总表（引用）'!D25</f>
        <v>0</v>
      </c>
      <c r="G24" s="50"/>
    </row>
    <row r="25" spans="1:7" s="52" customFormat="1" ht="17.25" customHeight="1">
      <c r="A25" s="88"/>
      <c r="B25" s="76"/>
      <c r="C25" s="90">
        <f>'财拨总表（引用）'!A26</f>
        <v>0</v>
      </c>
      <c r="D25" s="87">
        <f>'财拨总表（引用）'!B26</f>
        <v>0</v>
      </c>
      <c r="E25" s="87">
        <f>'财拨总表（引用）'!C26</f>
        <v>0</v>
      </c>
      <c r="F25" s="87">
        <f>'财拨总表（引用）'!D26</f>
        <v>0</v>
      </c>
      <c r="G25" s="50"/>
    </row>
    <row r="26" spans="1:7" s="52" customFormat="1" ht="19.5" customHeight="1">
      <c r="A26" s="88"/>
      <c r="B26" s="76"/>
      <c r="C26" s="90">
        <f>'财拨总表（引用）'!A27</f>
        <v>0</v>
      </c>
      <c r="D26" s="87">
        <f>'财拨总表（引用）'!B27</f>
        <v>0</v>
      </c>
      <c r="E26" s="87">
        <f>'财拨总表（引用）'!C27</f>
        <v>0</v>
      </c>
      <c r="F26" s="87">
        <f>'财拨总表（引用）'!D27</f>
        <v>0</v>
      </c>
      <c r="G26" s="50"/>
    </row>
    <row r="27" spans="1:7" s="52" customFormat="1" ht="19.5" customHeight="1">
      <c r="A27" s="88"/>
      <c r="B27" s="76"/>
      <c r="C27" s="90">
        <f>'财拨总表（引用）'!A28</f>
        <v>0</v>
      </c>
      <c r="D27" s="87">
        <f>'财拨总表（引用）'!B28</f>
        <v>0</v>
      </c>
      <c r="E27" s="87">
        <f>'财拨总表（引用）'!C28</f>
        <v>0</v>
      </c>
      <c r="F27" s="87">
        <f>'财拨总表（引用）'!D28</f>
        <v>0</v>
      </c>
      <c r="G27" s="50"/>
    </row>
    <row r="28" spans="1:7" s="52" customFormat="1" ht="19.5" customHeight="1">
      <c r="A28" s="88"/>
      <c r="B28" s="76"/>
      <c r="C28" s="90">
        <f>'财拨总表（引用）'!A29</f>
        <v>0</v>
      </c>
      <c r="D28" s="87">
        <f>'财拨总表（引用）'!B29</f>
        <v>0</v>
      </c>
      <c r="E28" s="87">
        <f>'财拨总表（引用）'!C29</f>
        <v>0</v>
      </c>
      <c r="F28" s="87">
        <f>'财拨总表（引用）'!D29</f>
        <v>0</v>
      </c>
      <c r="G28" s="50"/>
    </row>
    <row r="29" spans="1:7" s="52" customFormat="1" ht="19.5" customHeight="1">
      <c r="A29" s="88"/>
      <c r="B29" s="76"/>
      <c r="C29" s="90">
        <f>'财拨总表（引用）'!A30</f>
        <v>0</v>
      </c>
      <c r="D29" s="87">
        <f>'财拨总表（引用）'!B30</f>
        <v>0</v>
      </c>
      <c r="E29" s="87">
        <f>'财拨总表（引用）'!C30</f>
        <v>0</v>
      </c>
      <c r="F29" s="87">
        <f>'财拨总表（引用）'!D30</f>
        <v>0</v>
      </c>
      <c r="G29" s="50"/>
    </row>
    <row r="30" spans="1:7" s="52" customFormat="1" ht="19.5" customHeight="1">
      <c r="A30" s="88"/>
      <c r="B30" s="76"/>
      <c r="C30" s="90">
        <f>'财拨总表（引用）'!A31</f>
        <v>0</v>
      </c>
      <c r="D30" s="87">
        <f>'财拨总表（引用）'!B31</f>
        <v>0</v>
      </c>
      <c r="E30" s="87">
        <f>'财拨总表（引用）'!C31</f>
        <v>0</v>
      </c>
      <c r="F30" s="87">
        <f>'财拨总表（引用）'!D31</f>
        <v>0</v>
      </c>
      <c r="G30" s="50"/>
    </row>
    <row r="31" spans="1:7" s="52" customFormat="1" ht="19.5" customHeight="1">
      <c r="A31" s="88"/>
      <c r="B31" s="76"/>
      <c r="C31" s="90">
        <f>'财拨总表（引用）'!A32</f>
        <v>0</v>
      </c>
      <c r="D31" s="87">
        <f>'财拨总表（引用）'!B32</f>
        <v>0</v>
      </c>
      <c r="E31" s="87">
        <f>'财拨总表（引用）'!C32</f>
        <v>0</v>
      </c>
      <c r="F31" s="87">
        <f>'财拨总表（引用）'!D32</f>
        <v>0</v>
      </c>
      <c r="G31" s="50"/>
    </row>
    <row r="32" spans="1:7" s="52" customFormat="1" ht="19.5" customHeight="1">
      <c r="A32" s="88"/>
      <c r="B32" s="76"/>
      <c r="C32" s="90">
        <f>'财拨总表（引用）'!A33</f>
        <v>0</v>
      </c>
      <c r="D32" s="87">
        <f>'财拨总表（引用）'!B33</f>
        <v>0</v>
      </c>
      <c r="E32" s="87">
        <f>'财拨总表（引用）'!C33</f>
        <v>0</v>
      </c>
      <c r="F32" s="87">
        <f>'财拨总表（引用）'!D33</f>
        <v>0</v>
      </c>
      <c r="G32" s="50"/>
    </row>
    <row r="33" spans="1:7" s="52" customFormat="1" ht="19.5" customHeight="1">
      <c r="A33" s="88"/>
      <c r="B33" s="76"/>
      <c r="C33" s="90">
        <f>'财拨总表（引用）'!A34</f>
        <v>0</v>
      </c>
      <c r="D33" s="87">
        <f>'财拨总表（引用）'!B34</f>
        <v>0</v>
      </c>
      <c r="E33" s="87">
        <f>'财拨总表（引用）'!C34</f>
        <v>0</v>
      </c>
      <c r="F33" s="87">
        <f>'财拨总表（引用）'!D34</f>
        <v>0</v>
      </c>
      <c r="G33" s="50"/>
    </row>
    <row r="34" spans="1:7" s="52" customFormat="1" ht="19.5" customHeight="1">
      <c r="A34" s="88"/>
      <c r="B34" s="76"/>
      <c r="C34" s="90">
        <f>'财拨总表（引用）'!A35</f>
        <v>0</v>
      </c>
      <c r="D34" s="87">
        <f>'财拨总表（引用）'!B35</f>
        <v>0</v>
      </c>
      <c r="E34" s="87">
        <f>'财拨总表（引用）'!C35</f>
        <v>0</v>
      </c>
      <c r="F34" s="87">
        <f>'财拨总表（引用）'!D35</f>
        <v>0</v>
      </c>
      <c r="G34" s="50"/>
    </row>
    <row r="35" spans="1:7" s="52" customFormat="1" ht="19.5" customHeight="1">
      <c r="A35" s="88"/>
      <c r="B35" s="76"/>
      <c r="C35" s="90">
        <f>'财拨总表（引用）'!A36</f>
        <v>0</v>
      </c>
      <c r="D35" s="87">
        <f>'财拨总表（引用）'!B36</f>
        <v>0</v>
      </c>
      <c r="E35" s="87">
        <f>'财拨总表（引用）'!C36</f>
        <v>0</v>
      </c>
      <c r="F35" s="87">
        <f>'财拨总表（引用）'!D36</f>
        <v>0</v>
      </c>
      <c r="G35" s="50"/>
    </row>
    <row r="36" spans="1:7" s="52" customFormat="1" ht="19.5" customHeight="1">
      <c r="A36" s="88"/>
      <c r="B36" s="76"/>
      <c r="C36" s="90">
        <f>'财拨总表（引用）'!A37</f>
        <v>0</v>
      </c>
      <c r="D36" s="87">
        <f>'财拨总表（引用）'!B37</f>
        <v>0</v>
      </c>
      <c r="E36" s="87">
        <f>'财拨总表（引用）'!C37</f>
        <v>0</v>
      </c>
      <c r="F36" s="87">
        <f>'财拨总表（引用）'!D37</f>
        <v>0</v>
      </c>
      <c r="G36" s="50"/>
    </row>
    <row r="37" spans="1:7" s="52" customFormat="1" ht="19.5" customHeight="1">
      <c r="A37" s="88"/>
      <c r="B37" s="76"/>
      <c r="C37" s="90">
        <f>'财拨总表（引用）'!A38</f>
        <v>0</v>
      </c>
      <c r="D37" s="87">
        <f>'财拨总表（引用）'!B38</f>
        <v>0</v>
      </c>
      <c r="E37" s="87">
        <f>'财拨总表（引用）'!C38</f>
        <v>0</v>
      </c>
      <c r="F37" s="87">
        <f>'财拨总表（引用）'!D38</f>
        <v>0</v>
      </c>
      <c r="G37" s="50"/>
    </row>
    <row r="38" spans="1:7" s="52" customFormat="1" ht="19.5" customHeight="1">
      <c r="A38" s="88"/>
      <c r="B38" s="76"/>
      <c r="C38" s="90">
        <f>'财拨总表（引用）'!A39</f>
        <v>0</v>
      </c>
      <c r="D38" s="87">
        <f>'财拨总表（引用）'!B39</f>
        <v>0</v>
      </c>
      <c r="E38" s="87">
        <f>'财拨总表（引用）'!C39</f>
        <v>0</v>
      </c>
      <c r="F38" s="87">
        <f>'财拨总表（引用）'!D39</f>
        <v>0</v>
      </c>
      <c r="G38" s="50"/>
    </row>
    <row r="39" spans="1:7" s="52" customFormat="1" ht="19.5" customHeight="1">
      <c r="A39" s="88"/>
      <c r="B39" s="76"/>
      <c r="C39" s="90">
        <f>'财拨总表（引用）'!A40</f>
        <v>0</v>
      </c>
      <c r="D39" s="87">
        <f>'财拨总表（引用）'!B40</f>
        <v>0</v>
      </c>
      <c r="E39" s="87">
        <f>'财拨总表（引用）'!C40</f>
        <v>0</v>
      </c>
      <c r="F39" s="87">
        <f>'财拨总表（引用）'!D40</f>
        <v>0</v>
      </c>
      <c r="G39" s="50"/>
    </row>
    <row r="40" spans="1:7" s="52" customFormat="1" ht="19.5" customHeight="1">
      <c r="A40" s="88"/>
      <c r="B40" s="76"/>
      <c r="C40" s="90">
        <f>'财拨总表（引用）'!A41</f>
        <v>0</v>
      </c>
      <c r="D40" s="87">
        <f>'财拨总表（引用）'!B41</f>
        <v>0</v>
      </c>
      <c r="E40" s="87">
        <f>'财拨总表（引用）'!C41</f>
        <v>0</v>
      </c>
      <c r="F40" s="87">
        <f>'财拨总表（引用）'!D41</f>
        <v>0</v>
      </c>
      <c r="G40" s="50"/>
    </row>
    <row r="41" spans="1:7" s="52" customFormat="1" ht="19.5" customHeight="1">
      <c r="A41" s="88"/>
      <c r="B41" s="76"/>
      <c r="C41" s="90">
        <f>'财拨总表（引用）'!A42</f>
        <v>0</v>
      </c>
      <c r="D41" s="87">
        <f>'财拨总表（引用）'!B42</f>
        <v>0</v>
      </c>
      <c r="E41" s="87">
        <f>'财拨总表（引用）'!C42</f>
        <v>0</v>
      </c>
      <c r="F41" s="87">
        <f>'财拨总表（引用）'!D42</f>
        <v>0</v>
      </c>
      <c r="G41" s="50"/>
    </row>
    <row r="42" spans="1:7" s="52" customFormat="1" ht="19.5" customHeight="1">
      <c r="A42" s="88"/>
      <c r="B42" s="76"/>
      <c r="C42" s="90">
        <f>'财拨总表（引用）'!A43</f>
        <v>0</v>
      </c>
      <c r="D42" s="87">
        <f>'财拨总表（引用）'!B43</f>
        <v>0</v>
      </c>
      <c r="E42" s="87">
        <f>'财拨总表（引用）'!C43</f>
        <v>0</v>
      </c>
      <c r="F42" s="87">
        <f>'财拨总表（引用）'!D43</f>
        <v>0</v>
      </c>
      <c r="G42" s="50"/>
    </row>
    <row r="43" spans="1:7" s="52" customFormat="1" ht="19.5" customHeight="1">
      <c r="A43" s="88"/>
      <c r="B43" s="76"/>
      <c r="C43" s="90">
        <f>'财拨总表（引用）'!A44</f>
        <v>0</v>
      </c>
      <c r="D43" s="87">
        <f>'财拨总表（引用）'!B44</f>
        <v>0</v>
      </c>
      <c r="E43" s="87">
        <f>'财拨总表（引用）'!C44</f>
        <v>0</v>
      </c>
      <c r="F43" s="87">
        <f>'财拨总表（引用）'!D44</f>
        <v>0</v>
      </c>
      <c r="G43" s="50"/>
    </row>
    <row r="44" spans="1:7" s="52" customFormat="1" ht="19.5" customHeight="1">
      <c r="A44" s="88"/>
      <c r="B44" s="76"/>
      <c r="C44" s="90">
        <f>'财拨总表（引用）'!A45</f>
        <v>0</v>
      </c>
      <c r="D44" s="87">
        <f>'财拨总表（引用）'!B45</f>
        <v>0</v>
      </c>
      <c r="E44" s="87">
        <f>'财拨总表（引用）'!C45</f>
        <v>0</v>
      </c>
      <c r="F44" s="87">
        <f>'财拨总表（引用）'!D45</f>
        <v>0</v>
      </c>
      <c r="G44" s="50"/>
    </row>
    <row r="45" spans="1:7" s="52" customFormat="1" ht="19.5" customHeight="1">
      <c r="A45" s="88"/>
      <c r="B45" s="76"/>
      <c r="C45" s="90">
        <f>'财拨总表（引用）'!A46</f>
        <v>0</v>
      </c>
      <c r="D45" s="87">
        <f>'财拨总表（引用）'!B46</f>
        <v>0</v>
      </c>
      <c r="E45" s="87">
        <f>'财拨总表（引用）'!C46</f>
        <v>0</v>
      </c>
      <c r="F45" s="87">
        <f>'财拨总表（引用）'!D46</f>
        <v>0</v>
      </c>
      <c r="G45" s="50"/>
    </row>
    <row r="46" spans="1:7" s="52" customFormat="1" ht="19.5" customHeight="1">
      <c r="A46" s="88"/>
      <c r="B46" s="76"/>
      <c r="C46" s="90">
        <f>'财拨总表（引用）'!A47</f>
        <v>0</v>
      </c>
      <c r="D46" s="87">
        <f>'财拨总表（引用）'!B47</f>
        <v>0</v>
      </c>
      <c r="E46" s="87">
        <f>'财拨总表（引用）'!C47</f>
        <v>0</v>
      </c>
      <c r="F46" s="87">
        <f>'财拨总表（引用）'!D47</f>
        <v>0</v>
      </c>
      <c r="G46" s="50"/>
    </row>
    <row r="47" spans="1:7" s="52" customFormat="1" ht="19.5" customHeight="1">
      <c r="A47" s="88"/>
      <c r="B47" s="76"/>
      <c r="C47" s="90">
        <f>'财拨总表（引用）'!A48</f>
        <v>0</v>
      </c>
      <c r="D47" s="87">
        <f>'财拨总表（引用）'!B48</f>
        <v>0</v>
      </c>
      <c r="E47" s="87">
        <f>'财拨总表（引用）'!C48</f>
        <v>0</v>
      </c>
      <c r="F47" s="87">
        <f>'财拨总表（引用）'!D48</f>
        <v>0</v>
      </c>
      <c r="G47" s="50"/>
    </row>
    <row r="48" spans="1:7" s="52" customFormat="1" ht="19.5" customHeight="1">
      <c r="A48" s="88"/>
      <c r="B48" s="76"/>
      <c r="C48" s="90">
        <f>'财拨总表（引用）'!A49</f>
        <v>0</v>
      </c>
      <c r="D48" s="87">
        <f>'财拨总表（引用）'!B49</f>
        <v>0</v>
      </c>
      <c r="E48" s="87">
        <f>'财拨总表（引用）'!C49</f>
        <v>0</v>
      </c>
      <c r="F48" s="87">
        <f>'财拨总表（引用）'!D49</f>
        <v>0</v>
      </c>
      <c r="G48" s="50"/>
    </row>
    <row r="49" spans="1:7" s="52" customFormat="1" ht="17.25" customHeight="1">
      <c r="A49" s="88" t="s">
        <v>90</v>
      </c>
      <c r="B49" s="76"/>
      <c r="C49" s="87" t="s">
        <v>91</v>
      </c>
      <c r="D49" s="87"/>
      <c r="E49" s="87"/>
      <c r="F49" s="76"/>
      <c r="G49" s="50"/>
    </row>
    <row r="50" spans="1:7" s="52" customFormat="1" ht="17.25" customHeight="1">
      <c r="A50" s="50" t="s">
        <v>92</v>
      </c>
      <c r="B50" s="76"/>
      <c r="C50" s="87"/>
      <c r="D50" s="87"/>
      <c r="E50" s="87"/>
      <c r="F50" s="76"/>
      <c r="G50" s="50"/>
    </row>
    <row r="51" spans="1:7" s="52" customFormat="1" ht="17.25" customHeight="1">
      <c r="A51" s="88" t="s">
        <v>93</v>
      </c>
      <c r="B51" s="46"/>
      <c r="C51" s="87"/>
      <c r="D51" s="87"/>
      <c r="E51" s="87"/>
      <c r="F51" s="76"/>
      <c r="G51" s="50"/>
    </row>
    <row r="52" spans="1:7" s="52" customFormat="1" ht="17.25" customHeight="1">
      <c r="A52" s="92"/>
      <c r="B52" s="65"/>
      <c r="C52" s="93"/>
      <c r="D52" s="93"/>
      <c r="E52" s="93"/>
      <c r="F52" s="65"/>
      <c r="G52" s="50"/>
    </row>
    <row r="53" spans="1:7" s="52" customFormat="1" ht="17.25" customHeight="1">
      <c r="A53" s="92"/>
      <c r="B53" s="65"/>
      <c r="C53" s="93"/>
      <c r="D53" s="93"/>
      <c r="E53" s="93"/>
      <c r="F53" s="65"/>
      <c r="G53" s="50"/>
    </row>
    <row r="54" spans="1:7" s="52" customFormat="1" ht="17.25" customHeight="1">
      <c r="A54" s="94" t="s">
        <v>33</v>
      </c>
      <c r="B54" s="95">
        <f>B6</f>
        <v>7647404.38</v>
      </c>
      <c r="C54" s="94" t="s">
        <v>34</v>
      </c>
      <c r="D54" s="95">
        <f>'财拨总表（引用）'!B7</f>
        <v>7647404.38</v>
      </c>
      <c r="E54" s="95">
        <f>'财拨总表（引用）'!C7</f>
        <v>7647404.38</v>
      </c>
      <c r="F54" s="95">
        <f>'财拨总表（引用）'!D7</f>
        <v>0</v>
      </c>
      <c r="G54" s="50"/>
    </row>
    <row r="55" s="52" customFormat="1" ht="15"/>
    <row r="56" s="52" customFormat="1" ht="15"/>
    <row r="57" s="52" customFormat="1" ht="15"/>
    <row r="58" s="52" customFormat="1" ht="15"/>
    <row r="59" s="52" customFormat="1" ht="15"/>
    <row r="60" s="52" customFormat="1" ht="15"/>
    <row r="61" s="52" customFormat="1" ht="15"/>
    <row r="62" s="52" customFormat="1" ht="15"/>
    <row r="63" s="52" customFormat="1" ht="15"/>
    <row r="64" s="52" customFormat="1" ht="15"/>
    <row r="65" s="52" customFormat="1" ht="15"/>
    <row r="66" s="52" customFormat="1" ht="15"/>
    <row r="67" s="52" customFormat="1" ht="15"/>
    <row r="68" s="52" customFormat="1" ht="15"/>
    <row r="69" s="52" customFormat="1" ht="15"/>
    <row r="70" s="52" customFormat="1" ht="15"/>
    <row r="71" s="52" customFormat="1" ht="15"/>
    <row r="72" s="52" customFormat="1" ht="15"/>
    <row r="73" s="52" customFormat="1" ht="15"/>
    <row r="74" s="52" customFormat="1" ht="15"/>
    <row r="75" s="52" customFormat="1" ht="15"/>
    <row r="76" s="52" customFormat="1" ht="15"/>
    <row r="77" s="52" customFormat="1" ht="15"/>
    <row r="78" s="52" customFormat="1" ht="15"/>
    <row r="79" s="52" customFormat="1" ht="15"/>
    <row r="80" s="52" customFormat="1" ht="15">
      <c r="AF80" s="63"/>
    </row>
    <row r="81" s="52" customFormat="1" ht="15">
      <c r="AD81" s="63"/>
    </row>
    <row r="82" spans="31:32" s="52" customFormat="1" ht="15">
      <c r="AE82" s="63"/>
      <c r="AF82" s="63"/>
    </row>
    <row r="83" spans="32:33" s="52" customFormat="1" ht="15">
      <c r="AF83" s="63"/>
      <c r="AG83" s="63"/>
    </row>
    <row r="84" s="52" customFormat="1" ht="15">
      <c r="AG84" s="96" t="s">
        <v>94</v>
      </c>
    </row>
    <row r="85" s="52" customFormat="1" ht="15"/>
    <row r="86" s="52" customFormat="1" ht="15"/>
    <row r="87" s="52" customFormat="1" ht="15"/>
    <row r="88" s="52" customFormat="1" ht="15"/>
    <row r="89" s="52" customFormat="1" ht="15"/>
    <row r="90" s="52" customFormat="1" ht="15"/>
    <row r="91" s="52" customFormat="1" ht="15"/>
    <row r="92" s="52" customFormat="1" ht="15"/>
    <row r="93" s="52" customFormat="1" ht="15"/>
    <row r="94" s="52" customFormat="1" ht="15"/>
    <row r="95" s="52" customFormat="1" ht="15"/>
    <row r="96" s="52" customFormat="1" ht="15"/>
    <row r="97" s="52" customFormat="1" ht="15"/>
    <row r="98" s="52" customFormat="1" ht="15"/>
    <row r="99" s="52" customFormat="1" ht="15"/>
    <row r="100" s="52" customFormat="1" ht="15"/>
    <row r="101" s="52" customFormat="1" ht="15"/>
    <row r="102" s="52" customFormat="1" ht="15"/>
    <row r="103" s="52" customFormat="1" ht="15"/>
    <row r="104" s="52" customFormat="1" ht="15"/>
    <row r="105" s="52" customFormat="1" ht="15"/>
    <row r="106" s="52" customFormat="1" ht="15"/>
    <row r="107" s="52" customFormat="1" ht="15"/>
    <row r="108" s="52" customFormat="1" ht="15"/>
    <row r="109" s="52" customFormat="1" ht="15"/>
    <row r="110" s="52" customFormat="1" ht="15"/>
    <row r="111" s="52" customFormat="1" ht="15"/>
    <row r="112" s="52" customFormat="1" ht="15"/>
    <row r="113" s="52" customFormat="1" ht="15"/>
    <row r="114" s="52" customFormat="1" ht="15"/>
    <row r="115" s="52" customFormat="1" ht="15"/>
    <row r="116" s="52" customFormat="1" ht="15"/>
    <row r="117" s="52" customFormat="1" ht="15"/>
    <row r="118" s="52" customFormat="1" ht="15"/>
    <row r="119" s="52" customFormat="1" ht="15"/>
    <row r="120" s="52" customFormat="1" ht="15"/>
    <row r="121" s="52" customFormat="1" ht="15">
      <c r="Z121" s="63"/>
    </row>
    <row r="122" spans="23:26" s="52" customFormat="1" ht="15">
      <c r="W122" s="63"/>
      <c r="X122" s="63"/>
      <c r="Y122" s="63"/>
      <c r="Z122" s="96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16.7109375" style="52" customWidth="1"/>
    <col min="2" max="2" width="44.421875" style="52" customWidth="1"/>
    <col min="3" max="5" width="28.00390625" style="52" customWidth="1"/>
    <col min="6" max="6" width="9.140625" style="52" customWidth="1"/>
    <col min="7" max="7" width="13.57421875" style="52" customWidth="1"/>
    <col min="8" max="8" width="9.140625" style="52" customWidth="1"/>
  </cols>
  <sheetData>
    <row r="1" spans="1:7" s="52" customFormat="1" ht="21" customHeight="1">
      <c r="A1" s="50"/>
      <c r="B1" s="50"/>
      <c r="C1" s="50"/>
      <c r="D1" s="50"/>
      <c r="E1" s="50"/>
      <c r="F1" s="50"/>
      <c r="G1" s="50"/>
    </row>
    <row r="2" spans="1:7" s="52" customFormat="1" ht="29.25" customHeight="1">
      <c r="A2" s="41" t="s">
        <v>95</v>
      </c>
      <c r="B2" s="41"/>
      <c r="C2" s="41"/>
      <c r="D2" s="41"/>
      <c r="E2" s="41"/>
      <c r="F2" s="54"/>
      <c r="G2" s="54"/>
    </row>
    <row r="3" spans="1:7" s="52" customFormat="1" ht="21" customHeight="1">
      <c r="A3" s="77" t="s">
        <v>11</v>
      </c>
      <c r="B3" s="50"/>
      <c r="C3" s="50"/>
      <c r="D3" s="50"/>
      <c r="E3" s="69" t="s">
        <v>12</v>
      </c>
      <c r="F3" s="50"/>
      <c r="G3" s="50"/>
    </row>
    <row r="4" spans="1:7" s="52" customFormat="1" ht="17.25" customHeight="1">
      <c r="A4" s="43" t="s">
        <v>72</v>
      </c>
      <c r="B4" s="43"/>
      <c r="C4" s="43" t="s">
        <v>96</v>
      </c>
      <c r="D4" s="43"/>
      <c r="E4" s="43"/>
      <c r="F4" s="50"/>
      <c r="G4" s="50"/>
    </row>
    <row r="5" spans="1:7" s="52" customFormat="1" ht="21" customHeight="1">
      <c r="A5" s="43" t="s">
        <v>78</v>
      </c>
      <c r="B5" s="43" t="s">
        <v>79</v>
      </c>
      <c r="C5" s="43" t="s">
        <v>38</v>
      </c>
      <c r="D5" s="43" t="s">
        <v>73</v>
      </c>
      <c r="E5" s="43" t="s">
        <v>74</v>
      </c>
      <c r="F5" s="50"/>
      <c r="G5" s="50"/>
    </row>
    <row r="6" spans="1:7" s="52" customFormat="1" ht="21" customHeight="1">
      <c r="A6" s="44" t="s">
        <v>52</v>
      </c>
      <c r="B6" s="44" t="s">
        <v>52</v>
      </c>
      <c r="C6" s="79">
        <v>1</v>
      </c>
      <c r="D6" s="79">
        <f>C6+1</f>
        <v>2</v>
      </c>
      <c r="E6" s="79">
        <f>D6+1</f>
        <v>3</v>
      </c>
      <c r="F6" s="50"/>
      <c r="G6" s="50"/>
    </row>
    <row r="7" spans="1:7" s="52" customFormat="1" ht="18.75" customHeight="1">
      <c r="A7" s="45" t="s">
        <v>53</v>
      </c>
      <c r="B7" s="45" t="s">
        <v>38</v>
      </c>
      <c r="C7" s="75">
        <v>7647404.38</v>
      </c>
      <c r="D7" s="75">
        <v>5720460.38</v>
      </c>
      <c r="E7" s="76">
        <v>1926944</v>
      </c>
      <c r="F7" s="50"/>
      <c r="G7" s="50"/>
    </row>
    <row r="8" spans="1:5" s="52" customFormat="1" ht="18.75" customHeight="1">
      <c r="A8" s="45" t="s">
        <v>54</v>
      </c>
      <c r="B8" s="45" t="s">
        <v>55</v>
      </c>
      <c r="C8" s="75">
        <v>195811</v>
      </c>
      <c r="D8" s="75">
        <v>195811</v>
      </c>
      <c r="E8" s="76"/>
    </row>
    <row r="9" spans="1:5" s="52" customFormat="1" ht="18.75" customHeight="1">
      <c r="A9" s="45" t="s">
        <v>56</v>
      </c>
      <c r="B9" s="45" t="s">
        <v>57</v>
      </c>
      <c r="C9" s="75">
        <v>195811</v>
      </c>
      <c r="D9" s="75">
        <v>195811</v>
      </c>
      <c r="E9" s="76"/>
    </row>
    <row r="10" spans="1:5" s="52" customFormat="1" ht="18.75" customHeight="1">
      <c r="A10" s="45" t="s">
        <v>58</v>
      </c>
      <c r="B10" s="45" t="s">
        <v>59</v>
      </c>
      <c r="C10" s="75">
        <v>195811</v>
      </c>
      <c r="D10" s="75">
        <v>195811</v>
      </c>
      <c r="E10" s="76"/>
    </row>
    <row r="11" spans="1:5" s="52" customFormat="1" ht="18.75" customHeight="1">
      <c r="A11" s="45" t="s">
        <v>60</v>
      </c>
      <c r="B11" s="45" t="s">
        <v>61</v>
      </c>
      <c r="C11" s="75">
        <v>7451593.38</v>
      </c>
      <c r="D11" s="75">
        <v>5524649.38</v>
      </c>
      <c r="E11" s="76">
        <v>1926944</v>
      </c>
    </row>
    <row r="12" spans="1:5" s="52" customFormat="1" ht="18.75" customHeight="1">
      <c r="A12" s="45" t="s">
        <v>62</v>
      </c>
      <c r="B12" s="45" t="s">
        <v>63</v>
      </c>
      <c r="C12" s="75">
        <v>6984649.38</v>
      </c>
      <c r="D12" s="75">
        <v>5524649.38</v>
      </c>
      <c r="E12" s="76">
        <v>1460000</v>
      </c>
    </row>
    <row r="13" spans="1:5" s="52" customFormat="1" ht="18.75" customHeight="1">
      <c r="A13" s="45" t="s">
        <v>64</v>
      </c>
      <c r="B13" s="45" t="s">
        <v>65</v>
      </c>
      <c r="C13" s="75">
        <v>1198449.62</v>
      </c>
      <c r="D13" s="75">
        <v>1198449.62</v>
      </c>
      <c r="E13" s="76"/>
    </row>
    <row r="14" spans="1:5" s="52" customFormat="1" ht="18.75" customHeight="1">
      <c r="A14" s="45" t="s">
        <v>66</v>
      </c>
      <c r="B14" s="45" t="s">
        <v>67</v>
      </c>
      <c r="C14" s="75">
        <v>5786199.76</v>
      </c>
      <c r="D14" s="75">
        <v>4326199.76</v>
      </c>
      <c r="E14" s="76">
        <v>1460000</v>
      </c>
    </row>
    <row r="15" spans="1:5" s="52" customFormat="1" ht="18.75" customHeight="1">
      <c r="A15" s="45" t="s">
        <v>56</v>
      </c>
      <c r="B15" s="45" t="s">
        <v>68</v>
      </c>
      <c r="C15" s="75">
        <v>466944</v>
      </c>
      <c r="D15" s="75"/>
      <c r="E15" s="76">
        <v>466944</v>
      </c>
    </row>
    <row r="16" spans="1:5" s="52" customFormat="1" ht="18.75" customHeight="1">
      <c r="A16" s="45" t="s">
        <v>69</v>
      </c>
      <c r="B16" s="45" t="s">
        <v>70</v>
      </c>
      <c r="C16" s="75">
        <v>466944</v>
      </c>
      <c r="D16" s="75"/>
      <c r="E16" s="76">
        <v>466944</v>
      </c>
    </row>
    <row r="17" spans="1:7" s="52" customFormat="1" ht="21" customHeight="1">
      <c r="A17" s="50"/>
      <c r="B17" s="50"/>
      <c r="C17" s="50"/>
      <c r="D17" s="50"/>
      <c r="E17" s="50"/>
      <c r="F17" s="50"/>
      <c r="G17" s="50"/>
    </row>
    <row r="18" spans="1:7" s="52" customFormat="1" ht="21" customHeight="1">
      <c r="A18" s="50"/>
      <c r="B18" s="50"/>
      <c r="C18" s="50"/>
      <c r="D18" s="50"/>
      <c r="E18" s="50"/>
      <c r="F18" s="50"/>
      <c r="G18" s="50"/>
    </row>
    <row r="19" spans="1:7" s="52" customFormat="1" ht="21" customHeight="1">
      <c r="A19" s="50"/>
      <c r="B19" s="50"/>
      <c r="C19" s="50"/>
      <c r="D19" s="50"/>
      <c r="E19" s="50"/>
      <c r="F19" s="50"/>
      <c r="G19" s="50"/>
    </row>
    <row r="20" spans="1:7" s="52" customFormat="1" ht="21" customHeight="1">
      <c r="A20" s="50"/>
      <c r="B20" s="50"/>
      <c r="C20" s="50"/>
      <c r="D20" s="50"/>
      <c r="E20" s="50"/>
      <c r="F20" s="50"/>
      <c r="G20" s="50"/>
    </row>
    <row r="21" spans="1:7" s="52" customFormat="1" ht="21" customHeight="1">
      <c r="A21" s="50"/>
      <c r="B21" s="50"/>
      <c r="C21" s="50"/>
      <c r="D21" s="50"/>
      <c r="E21" s="50"/>
      <c r="F21" s="50"/>
      <c r="G21" s="50"/>
    </row>
    <row r="22" spans="1:7" s="52" customFormat="1" ht="21" customHeight="1">
      <c r="A22" s="50"/>
      <c r="B22" s="50"/>
      <c r="C22" s="50"/>
      <c r="D22" s="50"/>
      <c r="E22" s="50"/>
      <c r="F22" s="50"/>
      <c r="G22" s="50"/>
    </row>
    <row r="23" spans="1:7" s="52" customFormat="1" ht="21" customHeight="1">
      <c r="A23" s="50"/>
      <c r="B23" s="50"/>
      <c r="C23" s="50"/>
      <c r="D23" s="50"/>
      <c r="E23" s="50"/>
      <c r="F23" s="50"/>
      <c r="G23" s="50"/>
    </row>
    <row r="24" spans="1:7" s="52" customFormat="1" ht="21" customHeight="1">
      <c r="A24" s="50"/>
      <c r="B24" s="50"/>
      <c r="C24" s="50"/>
      <c r="D24" s="50"/>
      <c r="E24" s="50"/>
      <c r="F24" s="50"/>
      <c r="G24" s="50"/>
    </row>
    <row r="25" spans="1:7" s="52" customFormat="1" ht="21" customHeight="1">
      <c r="A25" s="50"/>
      <c r="B25" s="50"/>
      <c r="C25" s="50"/>
      <c r="D25" s="50"/>
      <c r="E25" s="50"/>
      <c r="F25" s="50"/>
      <c r="G25" s="50"/>
    </row>
    <row r="26" s="52" customFormat="1" ht="21" customHeight="1"/>
    <row r="27" spans="1:7" s="52" customFormat="1" ht="21" customHeight="1">
      <c r="A27" s="50"/>
      <c r="B27" s="50"/>
      <c r="C27" s="50"/>
      <c r="D27" s="50"/>
      <c r="E27" s="50"/>
      <c r="F27" s="50"/>
      <c r="G27" s="50"/>
    </row>
    <row r="28" s="52" customFormat="1" ht="15"/>
    <row r="29" s="52" customFormat="1" ht="15"/>
    <row r="30" s="52" customFormat="1" ht="15"/>
    <row r="31" s="52" customFormat="1" ht="15"/>
    <row r="32" s="52" customFormat="1" ht="15"/>
    <row r="33" s="5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28.00390625" style="52" customWidth="1"/>
    <col min="2" max="2" width="38.00390625" style="52" customWidth="1"/>
    <col min="3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s="52" customFormat="1" ht="21" customHeight="1">
      <c r="A1" s="50"/>
      <c r="B1" s="50"/>
      <c r="C1" s="50"/>
      <c r="D1" s="50"/>
      <c r="E1" s="50"/>
      <c r="F1" s="50"/>
      <c r="G1" s="50"/>
    </row>
    <row r="2" spans="1:7" s="52" customFormat="1" ht="29.25" customHeight="1">
      <c r="A2" s="41" t="s">
        <v>97</v>
      </c>
      <c r="B2" s="41"/>
      <c r="C2" s="41"/>
      <c r="D2" s="41"/>
      <c r="E2" s="41"/>
      <c r="F2" s="54"/>
      <c r="G2" s="54"/>
    </row>
    <row r="3" spans="1:7" s="52" customFormat="1" ht="21" customHeight="1">
      <c r="A3" s="77" t="s">
        <v>11</v>
      </c>
      <c r="B3" s="50"/>
      <c r="C3" s="50"/>
      <c r="D3" s="50"/>
      <c r="E3" s="69" t="s">
        <v>12</v>
      </c>
      <c r="F3" s="50"/>
      <c r="G3" s="50"/>
    </row>
    <row r="4" spans="1:7" s="52" customFormat="1" ht="17.25" customHeight="1">
      <c r="A4" s="43" t="s">
        <v>98</v>
      </c>
      <c r="B4" s="43"/>
      <c r="C4" s="43" t="s">
        <v>99</v>
      </c>
      <c r="D4" s="43"/>
      <c r="E4" s="43"/>
      <c r="F4" s="50"/>
      <c r="G4" s="50"/>
    </row>
    <row r="5" spans="1:7" s="52" customFormat="1" ht="21" customHeight="1">
      <c r="A5" s="43" t="s">
        <v>78</v>
      </c>
      <c r="B5" s="42" t="s">
        <v>79</v>
      </c>
      <c r="C5" s="78" t="s">
        <v>38</v>
      </c>
      <c r="D5" s="78" t="s">
        <v>100</v>
      </c>
      <c r="E5" s="78" t="s">
        <v>101</v>
      </c>
      <c r="F5" s="50"/>
      <c r="G5" s="50"/>
    </row>
    <row r="6" spans="1:7" s="52" customFormat="1" ht="21" customHeight="1">
      <c r="A6" s="44" t="s">
        <v>52</v>
      </c>
      <c r="B6" s="44" t="s">
        <v>52</v>
      </c>
      <c r="C6" s="79">
        <v>1</v>
      </c>
      <c r="D6" s="79">
        <f>C6+1</f>
        <v>2</v>
      </c>
      <c r="E6" s="79">
        <f>D6+1</f>
        <v>3</v>
      </c>
      <c r="F6" s="50"/>
      <c r="G6" s="50"/>
    </row>
    <row r="7" spans="1:8" s="52" customFormat="1" ht="18.75" customHeight="1">
      <c r="A7" s="45" t="s">
        <v>53</v>
      </c>
      <c r="B7" s="45" t="s">
        <v>38</v>
      </c>
      <c r="C7" s="75">
        <v>5720460.38</v>
      </c>
      <c r="D7" s="75">
        <v>3322601.69</v>
      </c>
      <c r="E7" s="76">
        <v>2397858.69</v>
      </c>
      <c r="F7" s="80"/>
      <c r="G7" s="80"/>
      <c r="H7" s="63"/>
    </row>
    <row r="8" spans="1:5" s="52" customFormat="1" ht="18.75" customHeight="1">
      <c r="A8" s="45"/>
      <c r="B8" s="45" t="s">
        <v>102</v>
      </c>
      <c r="C8" s="81">
        <v>3092840.23</v>
      </c>
      <c r="D8" s="75">
        <v>3092840.23</v>
      </c>
      <c r="E8" s="76"/>
    </row>
    <row r="9" spans="1:5" s="52" customFormat="1" ht="18.75" customHeight="1">
      <c r="A9" s="45" t="s">
        <v>103</v>
      </c>
      <c r="B9" s="45" t="s">
        <v>104</v>
      </c>
      <c r="C9" s="75">
        <v>710172</v>
      </c>
      <c r="D9" s="75">
        <v>710172</v>
      </c>
      <c r="E9" s="76"/>
    </row>
    <row r="10" spans="1:5" s="52" customFormat="1" ht="18.75" customHeight="1">
      <c r="A10" s="45" t="s">
        <v>105</v>
      </c>
      <c r="B10" s="45" t="s">
        <v>106</v>
      </c>
      <c r="C10" s="75">
        <v>264240</v>
      </c>
      <c r="D10" s="75">
        <v>264240</v>
      </c>
      <c r="E10" s="76"/>
    </row>
    <row r="11" spans="1:5" s="52" customFormat="1" ht="18.75" customHeight="1">
      <c r="A11" s="45" t="s">
        <v>107</v>
      </c>
      <c r="B11" s="45" t="s">
        <v>108</v>
      </c>
      <c r="C11" s="75">
        <v>2520</v>
      </c>
      <c r="D11" s="75">
        <v>2520</v>
      </c>
      <c r="E11" s="76"/>
    </row>
    <row r="12" spans="1:5" s="52" customFormat="1" ht="18.75" customHeight="1">
      <c r="A12" s="45" t="s">
        <v>109</v>
      </c>
      <c r="B12" s="45" t="s">
        <v>110</v>
      </c>
      <c r="C12" s="75">
        <v>24</v>
      </c>
      <c r="D12" s="75">
        <v>24</v>
      </c>
      <c r="E12" s="76"/>
    </row>
    <row r="13" spans="1:5" s="52" customFormat="1" ht="18.75" customHeight="1">
      <c r="A13" s="45" t="s">
        <v>111</v>
      </c>
      <c r="B13" s="45" t="s">
        <v>112</v>
      </c>
      <c r="C13" s="75">
        <v>1199352.97</v>
      </c>
      <c r="D13" s="75">
        <v>1199352.97</v>
      </c>
      <c r="E13" s="76"/>
    </row>
    <row r="14" spans="1:5" s="52" customFormat="1" ht="18.75" customHeight="1">
      <c r="A14" s="45" t="s">
        <v>113</v>
      </c>
      <c r="B14" s="45" t="s">
        <v>114</v>
      </c>
      <c r="C14" s="75">
        <v>32607</v>
      </c>
      <c r="D14" s="75">
        <v>32607</v>
      </c>
      <c r="E14" s="76"/>
    </row>
    <row r="15" spans="1:5" s="52" customFormat="1" ht="18.75" customHeight="1">
      <c r="A15" s="45" t="s">
        <v>115</v>
      </c>
      <c r="B15" s="45" t="s">
        <v>116</v>
      </c>
      <c r="C15" s="75">
        <v>216800</v>
      </c>
      <c r="D15" s="75">
        <v>216800</v>
      </c>
      <c r="E15" s="76"/>
    </row>
    <row r="16" spans="1:5" s="52" customFormat="1" ht="18.75" customHeight="1">
      <c r="A16" s="45" t="s">
        <v>117</v>
      </c>
      <c r="B16" s="45" t="s">
        <v>118</v>
      </c>
      <c r="C16" s="75">
        <v>195811</v>
      </c>
      <c r="D16" s="75">
        <v>195811</v>
      </c>
      <c r="E16" s="76"/>
    </row>
    <row r="17" spans="1:5" s="52" customFormat="1" ht="18.75" customHeight="1">
      <c r="A17" s="45" t="s">
        <v>119</v>
      </c>
      <c r="B17" s="45" t="s">
        <v>120</v>
      </c>
      <c r="C17" s="75">
        <v>73429.14</v>
      </c>
      <c r="D17" s="75">
        <v>73429.14</v>
      </c>
      <c r="E17" s="76"/>
    </row>
    <row r="18" spans="1:5" s="52" customFormat="1" ht="18.75" customHeight="1">
      <c r="A18" s="45" t="s">
        <v>121</v>
      </c>
      <c r="B18" s="45" t="s">
        <v>122</v>
      </c>
      <c r="C18" s="75">
        <v>95405.28</v>
      </c>
      <c r="D18" s="75">
        <v>95405.28</v>
      </c>
      <c r="E18" s="76"/>
    </row>
    <row r="19" spans="1:5" s="52" customFormat="1" ht="18.75" customHeight="1">
      <c r="A19" s="45" t="s">
        <v>123</v>
      </c>
      <c r="B19" s="45" t="s">
        <v>124</v>
      </c>
      <c r="C19" s="75">
        <v>11392.92</v>
      </c>
      <c r="D19" s="75">
        <v>11392.92</v>
      </c>
      <c r="E19" s="76"/>
    </row>
    <row r="20" spans="1:5" s="52" customFormat="1" ht="18.75" customHeight="1">
      <c r="A20" s="45" t="s">
        <v>125</v>
      </c>
      <c r="B20" s="45" t="s">
        <v>126</v>
      </c>
      <c r="C20" s="75">
        <v>291085.92</v>
      </c>
      <c r="D20" s="75">
        <v>291085.92</v>
      </c>
      <c r="E20" s="76"/>
    </row>
    <row r="21" spans="1:5" s="52" customFormat="1" ht="18.75" customHeight="1">
      <c r="A21" s="45"/>
      <c r="B21" s="45" t="s">
        <v>127</v>
      </c>
      <c r="C21" s="81">
        <v>1397858.69</v>
      </c>
      <c r="D21" s="75"/>
      <c r="E21" s="76">
        <v>1397858.69</v>
      </c>
    </row>
    <row r="22" spans="1:5" s="52" customFormat="1" ht="18.75" customHeight="1">
      <c r="A22" s="45" t="s">
        <v>128</v>
      </c>
      <c r="B22" s="45" t="s">
        <v>129</v>
      </c>
      <c r="C22" s="75">
        <v>42866.74</v>
      </c>
      <c r="D22" s="75"/>
      <c r="E22" s="76">
        <v>42866.74</v>
      </c>
    </row>
    <row r="23" spans="1:5" s="52" customFormat="1" ht="18.75" customHeight="1">
      <c r="A23" s="45" t="s">
        <v>130</v>
      </c>
      <c r="B23" s="45" t="s">
        <v>131</v>
      </c>
      <c r="C23" s="75">
        <v>30000</v>
      </c>
      <c r="D23" s="75"/>
      <c r="E23" s="76">
        <v>30000</v>
      </c>
    </row>
    <row r="24" spans="1:5" s="52" customFormat="1" ht="18.75" customHeight="1">
      <c r="A24" s="45" t="s">
        <v>132</v>
      </c>
      <c r="B24" s="45" t="s">
        <v>133</v>
      </c>
      <c r="C24" s="75">
        <v>10000</v>
      </c>
      <c r="D24" s="75"/>
      <c r="E24" s="76">
        <v>10000</v>
      </c>
    </row>
    <row r="25" spans="1:5" s="52" customFormat="1" ht="18.75" customHeight="1">
      <c r="A25" s="45" t="s">
        <v>134</v>
      </c>
      <c r="B25" s="45" t="s">
        <v>135</v>
      </c>
      <c r="C25" s="75">
        <v>10000</v>
      </c>
      <c r="D25" s="75"/>
      <c r="E25" s="76">
        <v>10000</v>
      </c>
    </row>
    <row r="26" spans="1:5" s="52" customFormat="1" ht="18.75" customHeight="1">
      <c r="A26" s="45" t="s">
        <v>136</v>
      </c>
      <c r="B26" s="45" t="s">
        <v>137</v>
      </c>
      <c r="C26" s="75">
        <v>10000</v>
      </c>
      <c r="D26" s="75"/>
      <c r="E26" s="76">
        <v>10000</v>
      </c>
    </row>
    <row r="27" spans="1:5" s="52" customFormat="1" ht="18.75" customHeight="1">
      <c r="A27" s="45" t="s">
        <v>138</v>
      </c>
      <c r="B27" s="45" t="s">
        <v>139</v>
      </c>
      <c r="C27" s="75">
        <v>50000</v>
      </c>
      <c r="D27" s="75"/>
      <c r="E27" s="76">
        <v>50000</v>
      </c>
    </row>
    <row r="28" spans="1:5" s="52" customFormat="1" ht="18.75" customHeight="1">
      <c r="A28" s="45" t="s">
        <v>140</v>
      </c>
      <c r="B28" s="45" t="s">
        <v>141</v>
      </c>
      <c r="C28" s="75">
        <v>30000</v>
      </c>
      <c r="D28" s="75"/>
      <c r="E28" s="76">
        <v>30000</v>
      </c>
    </row>
    <row r="29" spans="1:5" s="52" customFormat="1" ht="18.75" customHeight="1">
      <c r="A29" s="45" t="s">
        <v>142</v>
      </c>
      <c r="B29" s="45" t="s">
        <v>143</v>
      </c>
      <c r="C29" s="75">
        <v>10000</v>
      </c>
      <c r="D29" s="75"/>
      <c r="E29" s="76">
        <v>10000</v>
      </c>
    </row>
    <row r="30" spans="1:5" s="52" customFormat="1" ht="18.75" customHeight="1">
      <c r="A30" s="45" t="s">
        <v>144</v>
      </c>
      <c r="B30" s="45" t="s">
        <v>145</v>
      </c>
      <c r="C30" s="75">
        <v>30000</v>
      </c>
      <c r="D30" s="75"/>
      <c r="E30" s="76">
        <v>30000</v>
      </c>
    </row>
    <row r="31" spans="1:5" s="52" customFormat="1" ht="18.75" customHeight="1">
      <c r="A31" s="45" t="s">
        <v>146</v>
      </c>
      <c r="B31" s="45" t="s">
        <v>147</v>
      </c>
      <c r="C31" s="75">
        <v>76106</v>
      </c>
      <c r="D31" s="75"/>
      <c r="E31" s="76">
        <v>76106</v>
      </c>
    </row>
    <row r="32" spans="1:5" s="52" customFormat="1" ht="18.75" customHeight="1">
      <c r="A32" s="45" t="s">
        <v>148</v>
      </c>
      <c r="B32" s="45" t="s">
        <v>149</v>
      </c>
      <c r="C32" s="75">
        <v>50000</v>
      </c>
      <c r="D32" s="75"/>
      <c r="E32" s="76">
        <v>50000</v>
      </c>
    </row>
    <row r="33" spans="1:5" s="52" customFormat="1" ht="18.75" customHeight="1">
      <c r="A33" s="45" t="s">
        <v>150</v>
      </c>
      <c r="B33" s="45" t="s">
        <v>151</v>
      </c>
      <c r="C33" s="75">
        <v>12000</v>
      </c>
      <c r="D33" s="75"/>
      <c r="E33" s="76">
        <v>12000</v>
      </c>
    </row>
    <row r="34" spans="1:5" s="52" customFormat="1" ht="18.75" customHeight="1">
      <c r="A34" s="45" t="s">
        <v>152</v>
      </c>
      <c r="B34" s="45" t="s">
        <v>153</v>
      </c>
      <c r="C34" s="75">
        <v>20000</v>
      </c>
      <c r="D34" s="75"/>
      <c r="E34" s="76">
        <v>20000</v>
      </c>
    </row>
    <row r="35" spans="1:5" s="52" customFormat="1" ht="18.75" customHeight="1">
      <c r="A35" s="45" t="s">
        <v>154</v>
      </c>
      <c r="B35" s="45" t="s">
        <v>155</v>
      </c>
      <c r="C35" s="75">
        <v>10000</v>
      </c>
      <c r="D35" s="75"/>
      <c r="E35" s="76">
        <v>10000</v>
      </c>
    </row>
    <row r="36" spans="1:5" s="52" customFormat="1" ht="18.75" customHeight="1">
      <c r="A36" s="45" t="s">
        <v>156</v>
      </c>
      <c r="B36" s="45" t="s">
        <v>157</v>
      </c>
      <c r="C36" s="75">
        <v>30000</v>
      </c>
      <c r="D36" s="75"/>
      <c r="E36" s="76">
        <v>30000</v>
      </c>
    </row>
    <row r="37" spans="1:5" s="52" customFormat="1" ht="18.75" customHeight="1">
      <c r="A37" s="45" t="s">
        <v>158</v>
      </c>
      <c r="B37" s="45" t="s">
        <v>159</v>
      </c>
      <c r="C37" s="75">
        <v>80000</v>
      </c>
      <c r="D37" s="75"/>
      <c r="E37" s="76">
        <v>80000</v>
      </c>
    </row>
    <row r="38" spans="1:5" s="52" customFormat="1" ht="18.75" customHeight="1">
      <c r="A38" s="45" t="s">
        <v>160</v>
      </c>
      <c r="B38" s="45" t="s">
        <v>161</v>
      </c>
      <c r="C38" s="75">
        <v>300000</v>
      </c>
      <c r="D38" s="75"/>
      <c r="E38" s="76">
        <v>300000</v>
      </c>
    </row>
    <row r="39" spans="1:5" s="52" customFormat="1" ht="18.75" customHeight="1">
      <c r="A39" s="45" t="s">
        <v>162</v>
      </c>
      <c r="B39" s="45" t="s">
        <v>163</v>
      </c>
      <c r="C39" s="75">
        <v>10000</v>
      </c>
      <c r="D39" s="75"/>
      <c r="E39" s="76">
        <v>10000</v>
      </c>
    </row>
    <row r="40" spans="1:5" s="52" customFormat="1" ht="18.75" customHeight="1">
      <c r="A40" s="45" t="s">
        <v>164</v>
      </c>
      <c r="B40" s="45" t="s">
        <v>165</v>
      </c>
      <c r="C40" s="75">
        <v>72000</v>
      </c>
      <c r="D40" s="75"/>
      <c r="E40" s="76">
        <v>72000</v>
      </c>
    </row>
    <row r="41" spans="1:5" s="52" customFormat="1" ht="18.75" customHeight="1">
      <c r="A41" s="45" t="s">
        <v>166</v>
      </c>
      <c r="B41" s="45" t="s">
        <v>167</v>
      </c>
      <c r="C41" s="75">
        <v>20000</v>
      </c>
      <c r="D41" s="75"/>
      <c r="E41" s="76">
        <v>20000</v>
      </c>
    </row>
    <row r="42" spans="1:5" s="52" customFormat="1" ht="18.75" customHeight="1">
      <c r="A42" s="45" t="s">
        <v>168</v>
      </c>
      <c r="B42" s="45" t="s">
        <v>169</v>
      </c>
      <c r="C42" s="75">
        <v>494885.95</v>
      </c>
      <c r="D42" s="75"/>
      <c r="E42" s="76">
        <v>494885.95</v>
      </c>
    </row>
    <row r="43" spans="1:5" s="52" customFormat="1" ht="18.75" customHeight="1">
      <c r="A43" s="45"/>
      <c r="B43" s="45" t="s">
        <v>170</v>
      </c>
      <c r="C43" s="81">
        <v>229761.46</v>
      </c>
      <c r="D43" s="75">
        <v>229761.46</v>
      </c>
      <c r="E43" s="76"/>
    </row>
    <row r="44" spans="1:5" s="52" customFormat="1" ht="18.75" customHeight="1">
      <c r="A44" s="45" t="s">
        <v>171</v>
      </c>
      <c r="B44" s="45" t="s">
        <v>172</v>
      </c>
      <c r="C44" s="75">
        <v>19737.25</v>
      </c>
      <c r="D44" s="75">
        <v>19737.25</v>
      </c>
      <c r="E44" s="76"/>
    </row>
    <row r="45" spans="1:5" s="52" customFormat="1" ht="18.75" customHeight="1">
      <c r="A45" s="45" t="s">
        <v>173</v>
      </c>
      <c r="B45" s="45" t="s">
        <v>174</v>
      </c>
      <c r="C45" s="75">
        <v>208824.21</v>
      </c>
      <c r="D45" s="75">
        <v>208824.21</v>
      </c>
      <c r="E45" s="76"/>
    </row>
    <row r="46" spans="1:5" s="52" customFormat="1" ht="18.75" customHeight="1">
      <c r="A46" s="45" t="s">
        <v>175</v>
      </c>
      <c r="B46" s="45" t="s">
        <v>176</v>
      </c>
      <c r="C46" s="75">
        <v>1200</v>
      </c>
      <c r="D46" s="75">
        <v>1200</v>
      </c>
      <c r="E46" s="76"/>
    </row>
    <row r="47" spans="1:5" s="52" customFormat="1" ht="18.75" customHeight="1">
      <c r="A47" s="45"/>
      <c r="B47" s="45" t="s">
        <v>177</v>
      </c>
      <c r="C47" s="81">
        <v>1000000</v>
      </c>
      <c r="D47" s="75"/>
      <c r="E47" s="76">
        <v>1000000</v>
      </c>
    </row>
    <row r="48" spans="1:5" s="52" customFormat="1" ht="18.75" customHeight="1">
      <c r="A48" s="45" t="s">
        <v>178</v>
      </c>
      <c r="B48" s="45" t="s">
        <v>179</v>
      </c>
      <c r="C48" s="75">
        <v>1000000</v>
      </c>
      <c r="D48" s="75"/>
      <c r="E48" s="76">
        <v>1000000</v>
      </c>
    </row>
    <row r="49" spans="1:8" s="52" customFormat="1" ht="21" customHeight="1">
      <c r="A49" s="50"/>
      <c r="B49" s="50"/>
      <c r="C49" s="50"/>
      <c r="D49" s="50"/>
      <c r="E49" s="50"/>
      <c r="F49" s="50"/>
      <c r="G49" s="50"/>
      <c r="H49" s="63"/>
    </row>
    <row r="50" spans="1:7" s="52" customFormat="1" ht="21" customHeight="1">
      <c r="A50" s="50"/>
      <c r="B50" s="50"/>
      <c r="C50" s="50"/>
      <c r="D50" s="50"/>
      <c r="E50" s="50"/>
      <c r="F50" s="50"/>
      <c r="G50" s="50"/>
    </row>
    <row r="51" spans="1:6" s="52" customFormat="1" ht="21" customHeight="1">
      <c r="A51" s="50"/>
      <c r="B51" s="50"/>
      <c r="C51" s="50"/>
      <c r="D51" s="50"/>
      <c r="E51" s="50"/>
      <c r="F51" s="50"/>
    </row>
    <row r="52" spans="1:7" s="52" customFormat="1" ht="21" customHeight="1">
      <c r="A52" s="50"/>
      <c r="B52" s="50"/>
      <c r="C52" s="50"/>
      <c r="D52" s="50"/>
      <c r="E52" s="50"/>
      <c r="F52" s="50"/>
      <c r="G52" s="50"/>
    </row>
    <row r="53" spans="1:7" s="52" customFormat="1" ht="21" customHeight="1">
      <c r="A53" s="50"/>
      <c r="B53" s="50"/>
      <c r="C53" s="50"/>
      <c r="D53" s="50"/>
      <c r="E53" s="50"/>
      <c r="F53" s="50"/>
      <c r="G53" s="50"/>
    </row>
    <row r="54" spans="1:7" s="52" customFormat="1" ht="21" customHeight="1">
      <c r="A54" s="50"/>
      <c r="B54" s="50"/>
      <c r="C54" s="50"/>
      <c r="D54" s="50"/>
      <c r="E54" s="50"/>
      <c r="F54" s="50"/>
      <c r="G54" s="50"/>
    </row>
    <row r="55" spans="1:7" s="52" customFormat="1" ht="21" customHeight="1">
      <c r="A55" s="50"/>
      <c r="B55" s="50"/>
      <c r="C55" s="50"/>
      <c r="D55" s="50"/>
      <c r="E55" s="50"/>
      <c r="F55" s="50"/>
      <c r="G55" s="50"/>
    </row>
    <row r="56" spans="1:7" s="52" customFormat="1" ht="21" customHeight="1">
      <c r="A56" s="50"/>
      <c r="B56" s="50"/>
      <c r="C56" s="50"/>
      <c r="D56" s="50"/>
      <c r="E56" s="50"/>
      <c r="F56" s="50"/>
      <c r="G56" s="50"/>
    </row>
    <row r="57" spans="1:7" s="52" customFormat="1" ht="21" customHeight="1">
      <c r="A57" s="50"/>
      <c r="B57" s="50"/>
      <c r="C57" s="50"/>
      <c r="D57" s="50"/>
      <c r="E57" s="50"/>
      <c r="F57" s="50"/>
      <c r="G57" s="50"/>
    </row>
    <row r="58" s="52" customFormat="1" ht="21" customHeight="1"/>
    <row r="59" spans="1:7" s="52" customFormat="1" ht="21" customHeight="1">
      <c r="A59" s="50"/>
      <c r="B59" s="50"/>
      <c r="C59" s="50"/>
      <c r="D59" s="50"/>
      <c r="E59" s="50"/>
      <c r="F59" s="50"/>
      <c r="G59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24.28125" style="52" customWidth="1"/>
    <col min="2" max="2" width="50.421875" style="52" customWidth="1"/>
    <col min="3" max="3" width="19.7109375" style="52" customWidth="1"/>
    <col min="4" max="4" width="17.7109375" style="52" customWidth="1"/>
    <col min="5" max="5" width="15.00390625" style="52" customWidth="1"/>
    <col min="6" max="6" width="17.57421875" style="52" customWidth="1"/>
    <col min="7" max="7" width="18.57421875" style="52" customWidth="1"/>
    <col min="8" max="9" width="9.140625" style="52" customWidth="1"/>
  </cols>
  <sheetData>
    <row r="1" spans="1:7" s="52" customFormat="1" ht="15">
      <c r="A1" s="39"/>
      <c r="B1" s="39"/>
      <c r="C1" s="39"/>
      <c r="D1" s="39"/>
      <c r="E1" s="39"/>
      <c r="F1" s="39"/>
      <c r="G1" s="67"/>
    </row>
    <row r="2" spans="1:7" s="52" customFormat="1" ht="30" customHeight="1">
      <c r="A2" s="41" t="s">
        <v>180</v>
      </c>
      <c r="B2" s="41"/>
      <c r="C2" s="41"/>
      <c r="D2" s="41"/>
      <c r="E2" s="41"/>
      <c r="F2" s="41"/>
      <c r="G2" s="41"/>
    </row>
    <row r="3" spans="1:7" s="52" customFormat="1" ht="18" customHeight="1">
      <c r="A3" s="68" t="s">
        <v>11</v>
      </c>
      <c r="B3" s="68"/>
      <c r="C3" s="68"/>
      <c r="D3" s="39"/>
      <c r="E3" s="39"/>
      <c r="F3" s="39"/>
      <c r="G3" s="69" t="s">
        <v>12</v>
      </c>
    </row>
    <row r="4" spans="1:7" s="52" customFormat="1" ht="31.5" customHeight="1">
      <c r="A4" s="44" t="s">
        <v>181</v>
      </c>
      <c r="B4" s="44" t="s">
        <v>182</v>
      </c>
      <c r="C4" s="44" t="s">
        <v>38</v>
      </c>
      <c r="D4" s="70" t="s">
        <v>183</v>
      </c>
      <c r="E4" s="44" t="s">
        <v>184</v>
      </c>
      <c r="F4" s="71" t="s">
        <v>185</v>
      </c>
      <c r="G4" s="44" t="s">
        <v>186</v>
      </c>
    </row>
    <row r="5" spans="1:7" s="52" customFormat="1" ht="21.75" customHeight="1">
      <c r="A5" s="72" t="s">
        <v>52</v>
      </c>
      <c r="B5" s="72" t="s">
        <v>52</v>
      </c>
      <c r="C5" s="73">
        <v>1</v>
      </c>
      <c r="D5" s="74">
        <f>C5+1</f>
        <v>2</v>
      </c>
      <c r="E5" s="74">
        <f>D5+1</f>
        <v>3</v>
      </c>
      <c r="F5" s="74">
        <f>E5+1</f>
        <v>4</v>
      </c>
      <c r="G5" s="74">
        <f>F5+1</f>
        <v>5</v>
      </c>
    </row>
    <row r="6" spans="1:7" s="52" customFormat="1" ht="22.5" customHeight="1">
      <c r="A6" s="45" t="s">
        <v>53</v>
      </c>
      <c r="B6" s="45" t="s">
        <v>38</v>
      </c>
      <c r="C6" s="75">
        <v>76106</v>
      </c>
      <c r="D6" s="75">
        <v>76106</v>
      </c>
      <c r="E6" s="75"/>
      <c r="F6" s="76"/>
      <c r="G6" s="76"/>
    </row>
    <row r="7" spans="1:7" s="52" customFormat="1" ht="22.5" customHeight="1">
      <c r="A7" s="45" t="s">
        <v>187</v>
      </c>
      <c r="B7" s="45" t="s">
        <v>3</v>
      </c>
      <c r="C7" s="75">
        <v>76106</v>
      </c>
      <c r="D7" s="75">
        <v>76106</v>
      </c>
      <c r="E7" s="75"/>
      <c r="F7" s="76"/>
      <c r="G7" s="76"/>
    </row>
    <row r="8" spans="1:7" s="52" customFormat="1" ht="15">
      <c r="A8" s="63"/>
      <c r="B8" s="63"/>
      <c r="C8" s="63"/>
      <c r="D8" s="63"/>
      <c r="E8" s="63"/>
      <c r="F8" s="63"/>
      <c r="G8" s="63"/>
    </row>
    <row r="9" spans="1:8" s="52" customFormat="1" ht="15">
      <c r="A9" s="63"/>
      <c r="B9" s="63"/>
      <c r="C9" s="63"/>
      <c r="D9" s="63"/>
      <c r="E9" s="63"/>
      <c r="F9" s="63"/>
      <c r="G9" s="63"/>
      <c r="H9" s="63"/>
    </row>
    <row r="10" spans="1:7" s="52" customFormat="1" ht="15">
      <c r="A10" s="63"/>
      <c r="B10" s="63"/>
      <c r="C10" s="63"/>
      <c r="D10" s="63"/>
      <c r="E10" s="63"/>
      <c r="F10" s="63"/>
      <c r="G10" s="63"/>
    </row>
    <row r="11" spans="1:7" s="52" customFormat="1" ht="15">
      <c r="A11" s="63"/>
      <c r="B11" s="63"/>
      <c r="C11" s="63"/>
      <c r="D11" s="63"/>
      <c r="E11" s="63"/>
      <c r="F11" s="63"/>
      <c r="G11" s="63"/>
    </row>
    <row r="12" spans="1:7" s="52" customFormat="1" ht="15">
      <c r="A12" s="63"/>
      <c r="B12" s="63"/>
      <c r="C12" s="63"/>
      <c r="D12" s="63"/>
      <c r="E12" s="63"/>
      <c r="F12" s="63"/>
      <c r="G12" s="63"/>
    </row>
    <row r="13" spans="1:7" s="52" customFormat="1" ht="15">
      <c r="A13" s="63"/>
      <c r="B13" s="63"/>
      <c r="C13" s="63"/>
      <c r="D13" s="63"/>
      <c r="E13" s="63"/>
      <c r="F13" s="63"/>
      <c r="G13" s="63"/>
    </row>
    <row r="14" spans="1:7" s="52" customFormat="1" ht="15">
      <c r="A14" s="63"/>
      <c r="B14" s="63"/>
      <c r="C14" s="63"/>
      <c r="D14" s="63"/>
      <c r="E14" s="63"/>
      <c r="F14" s="63"/>
      <c r="G14" s="63"/>
    </row>
    <row r="15" spans="1:7" s="52" customFormat="1" ht="15">
      <c r="A15" s="63"/>
      <c r="B15" s="63"/>
      <c r="C15" s="63"/>
      <c r="D15" s="63"/>
      <c r="E15" s="63"/>
      <c r="F15" s="63"/>
      <c r="G15" s="63"/>
    </row>
    <row r="16" spans="5:7" s="52" customFormat="1" ht="15">
      <c r="E16" s="63"/>
      <c r="F16" s="63"/>
      <c r="G16" s="63"/>
    </row>
    <row r="17" spans="4:6" s="52" customFormat="1" ht="15">
      <c r="D17" s="63"/>
      <c r="E17" s="63"/>
      <c r="F17" s="63"/>
    </row>
    <row r="18" spans="2:6" s="52" customFormat="1" ht="15">
      <c r="B18" s="63"/>
      <c r="C18" s="63"/>
      <c r="D18" s="63"/>
      <c r="F18" s="63"/>
    </row>
    <row r="19" spans="3:7" s="52" customFormat="1" ht="15">
      <c r="C19" s="63"/>
      <c r="E19" s="63"/>
      <c r="G19" s="63"/>
    </row>
    <row r="20" spans="3:7" s="52" customFormat="1" ht="15">
      <c r="C20" s="63"/>
      <c r="G20" s="63"/>
    </row>
    <row r="21" spans="5:7" s="52" customFormat="1" ht="15">
      <c r="E21" s="63"/>
      <c r="G21" s="63"/>
    </row>
    <row r="22" s="52" customFormat="1" ht="15"/>
    <row r="23" s="52" customFormat="1" ht="15"/>
    <row r="24" s="52" customFormat="1" ht="15"/>
    <row r="25" s="52" customFormat="1" ht="15">
      <c r="D25" s="6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16.7109375" style="52" customWidth="1"/>
    <col min="2" max="2" width="49.140625" style="52" customWidth="1"/>
    <col min="3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s="52" customFormat="1" ht="21" customHeight="1">
      <c r="A1" s="50"/>
      <c r="B1" s="50"/>
      <c r="C1" s="50"/>
      <c r="D1" s="50"/>
      <c r="E1" s="50"/>
      <c r="F1" s="50"/>
      <c r="G1" s="50"/>
    </row>
    <row r="2" spans="1:7" s="52" customFormat="1" ht="29.25" customHeight="1">
      <c r="A2" s="53" t="s">
        <v>188</v>
      </c>
      <c r="B2" s="53"/>
      <c r="C2" s="53"/>
      <c r="D2" s="53"/>
      <c r="E2" s="53"/>
      <c r="F2" s="54"/>
      <c r="G2" s="54"/>
    </row>
    <row r="3" spans="1:7" s="52" customFormat="1" ht="21" customHeight="1">
      <c r="A3" s="55" t="s">
        <v>11</v>
      </c>
      <c r="B3" s="56"/>
      <c r="C3" s="56"/>
      <c r="D3" s="56"/>
      <c r="E3" s="57" t="s">
        <v>12</v>
      </c>
      <c r="F3" s="50"/>
      <c r="G3" s="50"/>
    </row>
    <row r="4" spans="1:7" s="52" customFormat="1" ht="17.25" customHeight="1">
      <c r="A4" s="58" t="s">
        <v>72</v>
      </c>
      <c r="B4" s="58"/>
      <c r="C4" s="58" t="s">
        <v>96</v>
      </c>
      <c r="D4" s="58"/>
      <c r="E4" s="58"/>
      <c r="F4" s="50"/>
      <c r="G4" s="50"/>
    </row>
    <row r="5" spans="1:7" s="52" customFormat="1" ht="21" customHeight="1">
      <c r="A5" s="58" t="s">
        <v>78</v>
      </c>
      <c r="B5" s="59" t="s">
        <v>79</v>
      </c>
      <c r="C5" s="60" t="s">
        <v>38</v>
      </c>
      <c r="D5" s="60" t="s">
        <v>73</v>
      </c>
      <c r="E5" s="60" t="s">
        <v>74</v>
      </c>
      <c r="F5" s="50"/>
      <c r="G5" s="50"/>
    </row>
    <row r="6" spans="1:8" s="52" customFormat="1" ht="21" customHeight="1">
      <c r="A6" s="61" t="s">
        <v>52</v>
      </c>
      <c r="B6" s="61" t="s">
        <v>52</v>
      </c>
      <c r="C6" s="62">
        <v>1</v>
      </c>
      <c r="D6" s="62">
        <f>C6+1</f>
        <v>2</v>
      </c>
      <c r="E6" s="62">
        <f>D6+1</f>
        <v>3</v>
      </c>
      <c r="F6" s="50"/>
      <c r="G6" s="50"/>
      <c r="H6" s="63"/>
    </row>
    <row r="7" spans="1:7" s="52" customFormat="1" ht="18.75" customHeight="1">
      <c r="A7" s="64"/>
      <c r="B7" s="64"/>
      <c r="C7" s="65"/>
      <c r="D7" s="66"/>
      <c r="E7" s="65"/>
      <c r="F7" s="50"/>
      <c r="G7" s="50"/>
    </row>
    <row r="8" s="52" customFormat="1" ht="21" customHeight="1"/>
    <row r="9" s="52" customFormat="1" ht="21" customHeight="1"/>
    <row r="10" s="52" customFormat="1" ht="21" customHeight="1"/>
    <row r="11" s="52" customFormat="1" ht="21" customHeight="1"/>
    <row r="12" s="52" customFormat="1" ht="21" customHeight="1"/>
    <row r="13" s="52" customFormat="1" ht="21" customHeight="1"/>
    <row r="14" s="52" customFormat="1" ht="21" customHeight="1"/>
    <row r="15" s="52" customFormat="1" ht="21" customHeight="1"/>
    <row r="16" s="52" customFormat="1" ht="21" customHeight="1"/>
    <row r="17" s="52" customFormat="1" ht="21" customHeight="1"/>
    <row r="18" s="5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小燕</cp:lastModifiedBy>
  <dcterms:created xsi:type="dcterms:W3CDTF">2020-06-15T07:19:59Z</dcterms:created>
  <dcterms:modified xsi:type="dcterms:W3CDTF">2021-05-28T08:20:37Z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0BBE27628C354275B3DEF2D60FF288FF</vt:lpwstr>
  </property>
</Properties>
</file>