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firstSheet="1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<sst xmlns="http://schemas.openxmlformats.org/spreadsheetml/2006/main" count="240" uniqueCount="144">
  <si>
    <t>收支预算总表</t>
  </si>
  <si>
    <t>填报单位:[026002]南昌市西湖区社会福利院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</si>
  <si>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</si>
  <si>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</si>
  <si>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</si>
  <si>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</si>
  <si>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</si>
  <si>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</si>
  <si>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</si>
  <si>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</si>
  <si>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</si>
  <si>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</si>
  <si>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</si>
  <si>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</si>
  <si>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</si>
  <si>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</si>
  <si>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</si>
  <si>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</si>
  <si>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</si>
  <si>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</si>
  <si>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</si>
  <si>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</si>
  <si>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</si>
  <si>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</si>
  <si>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</si>
  <si>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</si>
  <si>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[026002]南昌市西湖区社会福利院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</si>
  <si>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</si>
  <si>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</si>
  <si>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</si>
  <si>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</si>
  <si>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</si>
  <si>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</si>
  <si>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</si>
  <si>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</si>
  <si>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</si>
  <si>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</si>
  <si>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</si>
  <si>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</si>
  <si>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</si>
  <si>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</si>
  <si>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</si>
  <si>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</si>
  <si>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</si>
  <si>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</si>
  <si>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</si>
  <si>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</si>
  <si>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</si>
  <si>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</si>
  <si>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</si>
  <si>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</si>
  <si>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</si>
  <si>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</si>
  <si>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</si>
  <si>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单位支出总表</t>
  </si>
  <si>
    <t>填报单位[026002]南昌市西湖区社会福利院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</si>
  <si>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</si>
  <si>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</si>
  <si>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</si>
  <si>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</si>
  <si>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</si>
  <si>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</si>
  <si>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</si>
  <si>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</si>
  <si>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</si>
  <si>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</si>
  <si>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</si>
  <si>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</si>
  <si>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</si>
  <si>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</si>
  <si>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</si>
  <si>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</si>
  <si>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</si>
  <si>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</si>
  <si>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</si>
  <si>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</si>
  <si>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</si>
  <si>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</si>
  <si>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</si>
  <si>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</si>
  <si>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</si>
  <si>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</si>
  <si>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</si>
  <si>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</si>
  <si>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</si>
  <si>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</si>
  <si>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</si>
  <si>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</si>
  <si>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</si>
  <si>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</si>
  <si>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</si>
  <si>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</si>
  <si>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</si>
  <si>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</si>
  <si>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</si>
  <si>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</si>
  <si>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</si>
  <si>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</si>
  <si>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</si>
  <si>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</si>
  <si>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</si>
  <si>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</si>
  <si>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</si>
  <si>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</si>
  <si>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</si>
  <si>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</si>
  <si>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</si>
  <si>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</si>
  <si>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</si>
  <si>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</si>
  <si>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</si>
  <si>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</si>
  <si>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</si>
  <si>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</si>
  <si>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</si>
  <si>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</si>
  <si>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</si>
  <si>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</si>
  <si>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</si>
  <si>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</si>
  <si>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</si>
  <si>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</si>
  <si>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</si>
  <si>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</si>
  <si>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</si>
  <si>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</si>
  <si>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</si>
  <si>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31005</t>
  </si>
  <si>
    <t>　基础设施建设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</si>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</sst>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1480.35431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1480.35431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1480.35431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1480.35431</v>
      </c>
      <c r="C49" s="59" t="s">
        <v>19</v>
      </c>
      <c r="D49" s="29">
        <f>IF(ISBLANK('支出总表（引用）'!B7)," ",'支出总表（引用）'!B7)</f>
        <v>1480.35431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1480.35431</v>
      </c>
      <c r="C53" s="59" t="s">
        <v>24</v>
      </c>
      <c r="D53" s="29">
        <f>B53</f>
        <v>1480.35431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140</v>
      </c>
      <c r="B2" s="7"/>
      <c r="C2" s="7"/>
    </row>
    <row r="3" s="1" customFormat="1" ht="17.25" customHeight="1"/>
    <row r="4" spans="1:3" s="1" customFormat="1" ht="15.75" customHeight="1">
      <c r="A4" s="8" t="s">
        <v>141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1480.35431</v>
      </c>
      <c r="C7" s="10"/>
      <c r="D7" s="11"/>
      <c r="F7" s="11"/>
    </row>
    <row r="8" spans="1:2" s="1" customFormat="1" ht="27" customHeight="1">
      <c r="A8" s="9" t="s">
        <v>45</v>
      </c>
      <c r="B8" s="10">
        <v>1480.35431</v>
      </c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141</v>
      </c>
      <c r="B3" s="4" t="s">
        <v>31</v>
      </c>
      <c r="C3" s="4" t="s">
        <v>63</v>
      </c>
      <c r="D3" s="4" t="s">
        <v>64</v>
      </c>
      <c r="E3" s="4" t="s">
        <v>143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1480.35431</v>
      </c>
      <c r="C6" s="6">
        <v>1480.35431</v>
      </c>
      <c r="D6" s="6"/>
      <c r="E6" s="4"/>
    </row>
    <row r="7" spans="1:5" s="1" customFormat="1" ht="27" customHeight="1">
      <c r="A7" s="5" t="s">
        <v>45</v>
      </c>
      <c r="B7" s="6">
        <v>1480.35431</v>
      </c>
      <c r="C7" s="6">
        <v>1480.35431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 aca="true" t="shared" si="0" ref="D6:G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v>2</v>
      </c>
      <c r="I6" s="33">
        <f aca="true" t="shared" si="1" ref="I6:O6">H6+1</f>
        <v>3</v>
      </c>
      <c r="J6" s="33">
        <f t="shared" si="1"/>
        <v>4</v>
      </c>
      <c r="K6" s="33">
        <f t="shared" si="1"/>
        <v>5</v>
      </c>
      <c r="L6" s="33">
        <f t="shared" si="1"/>
        <v>6</v>
      </c>
      <c r="M6" s="33">
        <f t="shared" si="1"/>
        <v>7</v>
      </c>
      <c r="N6" s="33">
        <f t="shared" si="1"/>
        <v>8</v>
      </c>
      <c r="O6" s="33">
        <f t="shared" si="1"/>
        <v>9</v>
      </c>
    </row>
    <row r="7" spans="1:15" s="1" customFormat="1" ht="27" customHeight="1">
      <c r="A7" s="5"/>
      <c r="B7" s="53" t="s">
        <v>29</v>
      </c>
      <c r="C7" s="29">
        <v>1480.35431</v>
      </c>
      <c r="D7" s="29"/>
      <c r="E7" s="29">
        <v>1480.35431</v>
      </c>
      <c r="F7" s="29">
        <v>1480.35431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1480.35431</v>
      </c>
      <c r="D8" s="29"/>
      <c r="E8" s="29">
        <v>1480.35431</v>
      </c>
      <c r="F8" s="29">
        <v>1480.35431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9.389952</v>
      </c>
      <c r="D9" s="29"/>
      <c r="E9" s="29">
        <v>9.389952</v>
      </c>
      <c r="F9" s="29">
        <v>9.389952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9.389952</v>
      </c>
      <c r="D10" s="29"/>
      <c r="E10" s="29">
        <v>9.389952</v>
      </c>
      <c r="F10" s="29">
        <v>9.389952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1470.964358</v>
      </c>
      <c r="D11" s="29"/>
      <c r="E11" s="29">
        <v>1470.964358</v>
      </c>
      <c r="F11" s="29">
        <v>1470.964358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1470.964358</v>
      </c>
      <c r="D12" s="29"/>
      <c r="E12" s="29">
        <v>1470.964358</v>
      </c>
      <c r="F12" s="29">
        <v>1470.964358</v>
      </c>
      <c r="G12" s="19"/>
      <c r="H12" s="19"/>
      <c r="I12" s="29"/>
      <c r="J12" s="29"/>
      <c r="K12" s="29"/>
      <c r="L12" s="29"/>
      <c r="M12" s="29"/>
      <c r="N12" s="29"/>
      <c r="O12" s="29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55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56</v>
      </c>
      <c r="B4" s="4"/>
      <c r="C4" s="50" t="s">
        <v>29</v>
      </c>
      <c r="D4" s="8" t="s">
        <v>57</v>
      </c>
      <c r="E4" s="4" t="s">
        <v>58</v>
      </c>
      <c r="F4" s="13"/>
      <c r="G4" s="13"/>
    </row>
    <row r="5" spans="1:7" s="1" customFormat="1" ht="21" customHeight="1">
      <c r="A5" s="4" t="s">
        <v>59</v>
      </c>
      <c r="B5" s="4" t="s">
        <v>60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1480.35431</v>
      </c>
      <c r="D7" s="19">
        <v>1480.35431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1480.35431</v>
      </c>
      <c r="D8" s="19">
        <v>1480.35431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9.389952</v>
      </c>
      <c r="D9" s="19">
        <v>9.389952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9.389952</v>
      </c>
      <c r="D10" s="19">
        <v>9.389952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1470.964358</v>
      </c>
      <c r="D11" s="19">
        <v>1470.964358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1470.964358</v>
      </c>
      <c r="D12" s="19">
        <v>1470.964358</v>
      </c>
      <c r="E12" s="19"/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>
      <c r="C15" s="48"/>
    </row>
    <row r="16" s="1" customFormat="1" ht="21" customHeight="1">
      <c r="E16" s="4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61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62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63</v>
      </c>
      <c r="F5" s="31" t="s">
        <v>64</v>
      </c>
      <c r="G5" s="12" t="s">
        <v>65</v>
      </c>
    </row>
    <row r="6" spans="1:7" s="1" customFormat="1" ht="17.25" customHeight="1">
      <c r="A6" s="42" t="s">
        <v>8</v>
      </c>
      <c r="B6" s="19">
        <v>1480.35431</v>
      </c>
      <c r="C6" s="19" t="s">
        <v>66</v>
      </c>
      <c r="D6" s="10">
        <f>IF(ISBLANK('财拨总表（引用）'!B6)," ",'财拨总表（引用）'!B6)</f>
        <v>1480.35431</v>
      </c>
      <c r="E6" s="10">
        <f>IF(ISBLANK('财拨总表（引用）'!C6)," ",'财拨总表（引用）'!C6)</f>
        <v>1480.35431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67</v>
      </c>
      <c r="B7" s="19">
        <v>1480.35431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1480.35431</v>
      </c>
      <c r="E7" s="10">
        <f>IF(ISBLANK('财拨总表（引用）'!C7)," ",'财拨总表（引用）'!C7)</f>
        <v>1480.35431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68</v>
      </c>
      <c r="B8" s="19"/>
      <c r="C8" s="44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69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70</v>
      </c>
      <c r="B47" s="45"/>
      <c r="C47" s="19" t="s">
        <v>71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72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73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1480.35431</v>
      </c>
      <c r="C52" s="47" t="s">
        <v>24</v>
      </c>
      <c r="D52" s="10">
        <f>IF(ISBLANK('财拨总表（引用）'!B6)," ",'财拨总表（引用）'!B6)</f>
        <v>1480.35431</v>
      </c>
      <c r="E52" s="10">
        <f>IF(ISBLANK('财拨总表（引用）'!C6)," ",'财拨总表（引用）'!C6)</f>
        <v>1480.35431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56</v>
      </c>
      <c r="B4" s="4"/>
      <c r="C4" s="4" t="s">
        <v>75</v>
      </c>
      <c r="D4" s="4"/>
      <c r="E4" s="4"/>
      <c r="F4" s="13"/>
      <c r="G4" s="13"/>
    </row>
    <row r="5" spans="1:7" s="1" customFormat="1" ht="21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1480.35431</v>
      </c>
      <c r="D7" s="19">
        <v>1480.35431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1480.35431</v>
      </c>
      <c r="D8" s="19">
        <v>1480.35431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9.389952</v>
      </c>
      <c r="D9" s="19">
        <v>9.389952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9.389952</v>
      </c>
      <c r="D10" s="19">
        <v>9.389952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1470.964358</v>
      </c>
      <c r="D11" s="19">
        <v>1470.964358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1470.964358</v>
      </c>
      <c r="D12" s="19">
        <v>1470.964358</v>
      </c>
      <c r="E12" s="19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A1">
      <selection activeCell="E10" sqref="E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59</v>
      </c>
      <c r="B5" s="8" t="s">
        <v>60</v>
      </c>
      <c r="C5" s="31" t="s">
        <v>29</v>
      </c>
      <c r="D5" s="31" t="s">
        <v>79</v>
      </c>
      <c r="E5" s="31" t="s">
        <v>80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1480.35431</v>
      </c>
      <c r="D7" s="29">
        <v>1189.95431</v>
      </c>
      <c r="E7" s="29">
        <v>290.4</v>
      </c>
      <c r="F7" s="34"/>
      <c r="G7" s="34"/>
      <c r="H7" s="11"/>
    </row>
    <row r="8" spans="1:5" s="1" customFormat="1" ht="27" customHeight="1">
      <c r="A8" s="5" t="s">
        <v>81</v>
      </c>
      <c r="B8" s="5" t="s">
        <v>82</v>
      </c>
      <c r="C8" s="29">
        <v>1149.14431</v>
      </c>
      <c r="D8" s="29">
        <v>1149.14431</v>
      </c>
      <c r="E8" s="29"/>
    </row>
    <row r="9" spans="1:5" s="1" customFormat="1" ht="27" customHeight="1">
      <c r="A9" s="5" t="s">
        <v>83</v>
      </c>
      <c r="B9" s="5" t="s">
        <v>84</v>
      </c>
      <c r="C9" s="29">
        <v>661.3372</v>
      </c>
      <c r="D9" s="29">
        <v>661.3372</v>
      </c>
      <c r="E9" s="29"/>
    </row>
    <row r="10" spans="1:5" s="1" customFormat="1" ht="27" customHeight="1">
      <c r="A10" s="5" t="s">
        <v>85</v>
      </c>
      <c r="B10" s="5" t="s">
        <v>86</v>
      </c>
      <c r="C10" s="29">
        <v>0.072</v>
      </c>
      <c r="D10" s="29">
        <v>0.072</v>
      </c>
      <c r="E10" s="29"/>
    </row>
    <row r="11" spans="1:5" s="1" customFormat="1" ht="27" customHeight="1">
      <c r="A11" s="5" t="s">
        <v>87</v>
      </c>
      <c r="B11" s="5" t="s">
        <v>88</v>
      </c>
      <c r="C11" s="29">
        <v>77</v>
      </c>
      <c r="D11" s="29">
        <v>77</v>
      </c>
      <c r="E11" s="29"/>
    </row>
    <row r="12" spans="1:5" s="1" customFormat="1" ht="27" customHeight="1">
      <c r="A12" s="5" t="s">
        <v>89</v>
      </c>
      <c r="B12" s="5" t="s">
        <v>90</v>
      </c>
      <c r="C12" s="29">
        <v>280</v>
      </c>
      <c r="D12" s="29">
        <v>280</v>
      </c>
      <c r="E12" s="29"/>
    </row>
    <row r="13" spans="1:5" s="1" customFormat="1" ht="27" customHeight="1">
      <c r="A13" s="5" t="s">
        <v>91</v>
      </c>
      <c r="B13" s="5" t="s">
        <v>92</v>
      </c>
      <c r="C13" s="29">
        <v>13.9</v>
      </c>
      <c r="D13" s="29">
        <v>13.9</v>
      </c>
      <c r="E13" s="29"/>
    </row>
    <row r="14" spans="1:5" s="1" customFormat="1" ht="27" customHeight="1">
      <c r="A14" s="5" t="s">
        <v>93</v>
      </c>
      <c r="B14" s="5" t="s">
        <v>94</v>
      </c>
      <c r="C14" s="29">
        <v>9.389952</v>
      </c>
      <c r="D14" s="29">
        <v>9.389952</v>
      </c>
      <c r="E14" s="29"/>
    </row>
    <row r="15" spans="1:5" s="1" customFormat="1" ht="27" customHeight="1">
      <c r="A15" s="5" t="s">
        <v>95</v>
      </c>
      <c r="B15" s="5" t="s">
        <v>96</v>
      </c>
      <c r="C15" s="29">
        <v>2.48793</v>
      </c>
      <c r="D15" s="29">
        <v>2.48793</v>
      </c>
      <c r="E15" s="29"/>
    </row>
    <row r="16" spans="1:5" s="1" customFormat="1" ht="27" customHeight="1">
      <c r="A16" s="5" t="s">
        <v>97</v>
      </c>
      <c r="B16" s="5" t="s">
        <v>98</v>
      </c>
      <c r="C16" s="29">
        <v>3.451081</v>
      </c>
      <c r="D16" s="29">
        <v>3.451081</v>
      </c>
      <c r="E16" s="29"/>
    </row>
    <row r="17" spans="1:5" s="1" customFormat="1" ht="27" customHeight="1">
      <c r="A17" s="5" t="s">
        <v>99</v>
      </c>
      <c r="B17" s="5" t="s">
        <v>100</v>
      </c>
      <c r="C17" s="29">
        <v>65.077523</v>
      </c>
      <c r="D17" s="29">
        <v>65.077523</v>
      </c>
      <c r="E17" s="29"/>
    </row>
    <row r="18" spans="1:5" s="1" customFormat="1" ht="27" customHeight="1">
      <c r="A18" s="5" t="s">
        <v>101</v>
      </c>
      <c r="B18" s="5" t="s">
        <v>102</v>
      </c>
      <c r="C18" s="29">
        <v>20.178624</v>
      </c>
      <c r="D18" s="29">
        <v>20.178624</v>
      </c>
      <c r="E18" s="29"/>
    </row>
    <row r="19" spans="1:5" s="1" customFormat="1" ht="27" customHeight="1">
      <c r="A19" s="5" t="s">
        <v>103</v>
      </c>
      <c r="B19" s="5" t="s">
        <v>104</v>
      </c>
      <c r="C19" s="29">
        <v>16.25</v>
      </c>
      <c r="D19" s="29">
        <v>16.25</v>
      </c>
      <c r="E19" s="29"/>
    </row>
    <row r="20" spans="1:5" s="1" customFormat="1" ht="27" customHeight="1">
      <c r="A20" s="5" t="s">
        <v>105</v>
      </c>
      <c r="B20" s="5" t="s">
        <v>106</v>
      </c>
      <c r="C20" s="29">
        <v>245.4</v>
      </c>
      <c r="D20" s="29"/>
      <c r="E20" s="29">
        <v>245.4</v>
      </c>
    </row>
    <row r="21" spans="1:5" s="1" customFormat="1" ht="27" customHeight="1">
      <c r="A21" s="5" t="s">
        <v>107</v>
      </c>
      <c r="B21" s="5" t="s">
        <v>108</v>
      </c>
      <c r="C21" s="29">
        <v>60.25</v>
      </c>
      <c r="D21" s="29"/>
      <c r="E21" s="29">
        <v>60.25</v>
      </c>
    </row>
    <row r="22" spans="1:5" s="1" customFormat="1" ht="27" customHeight="1">
      <c r="A22" s="5" t="s">
        <v>109</v>
      </c>
      <c r="B22" s="5" t="s">
        <v>110</v>
      </c>
      <c r="C22" s="29">
        <v>16</v>
      </c>
      <c r="D22" s="29"/>
      <c r="E22" s="29">
        <v>16</v>
      </c>
    </row>
    <row r="23" spans="1:5" s="1" customFormat="1" ht="27" customHeight="1">
      <c r="A23" s="5" t="s">
        <v>111</v>
      </c>
      <c r="B23" s="5" t="s">
        <v>112</v>
      </c>
      <c r="C23" s="29">
        <v>86</v>
      </c>
      <c r="D23" s="29"/>
      <c r="E23" s="29">
        <v>86</v>
      </c>
    </row>
    <row r="24" spans="1:5" s="1" customFormat="1" ht="27" customHeight="1">
      <c r="A24" s="5" t="s">
        <v>113</v>
      </c>
      <c r="B24" s="5" t="s">
        <v>114</v>
      </c>
      <c r="C24" s="29">
        <v>15</v>
      </c>
      <c r="D24" s="29"/>
      <c r="E24" s="29">
        <v>15</v>
      </c>
    </row>
    <row r="25" spans="1:5" s="1" customFormat="1" ht="27" customHeight="1">
      <c r="A25" s="5" t="s">
        <v>115</v>
      </c>
      <c r="B25" s="5" t="s">
        <v>116</v>
      </c>
      <c r="C25" s="29">
        <v>3.5</v>
      </c>
      <c r="D25" s="29"/>
      <c r="E25" s="29">
        <v>3.5</v>
      </c>
    </row>
    <row r="26" spans="1:5" s="1" customFormat="1" ht="27" customHeight="1">
      <c r="A26" s="5" t="s">
        <v>117</v>
      </c>
      <c r="B26" s="5" t="s">
        <v>118</v>
      </c>
      <c r="C26" s="29">
        <v>5</v>
      </c>
      <c r="D26" s="29"/>
      <c r="E26" s="29">
        <v>5</v>
      </c>
    </row>
    <row r="27" spans="1:5" s="1" customFormat="1" ht="27" customHeight="1">
      <c r="A27" s="5" t="s">
        <v>119</v>
      </c>
      <c r="B27" s="5" t="s">
        <v>120</v>
      </c>
      <c r="C27" s="29">
        <v>59.65</v>
      </c>
      <c r="D27" s="29"/>
      <c r="E27" s="29">
        <v>59.65</v>
      </c>
    </row>
    <row r="28" spans="1:5" s="1" customFormat="1" ht="27" customHeight="1">
      <c r="A28" s="5" t="s">
        <v>121</v>
      </c>
      <c r="B28" s="5" t="s">
        <v>122</v>
      </c>
      <c r="C28" s="29">
        <v>40.81</v>
      </c>
      <c r="D28" s="29">
        <v>40.81</v>
      </c>
      <c r="E28" s="29"/>
    </row>
    <row r="29" spans="1:5" s="1" customFormat="1" ht="27" customHeight="1">
      <c r="A29" s="5" t="s">
        <v>123</v>
      </c>
      <c r="B29" s="5" t="s">
        <v>124</v>
      </c>
      <c r="C29" s="29">
        <v>40.81</v>
      </c>
      <c r="D29" s="29">
        <v>40.81</v>
      </c>
      <c r="E29" s="29"/>
    </row>
    <row r="30" spans="1:5" s="1" customFormat="1" ht="27" customHeight="1">
      <c r="A30" s="5" t="s">
        <v>125</v>
      </c>
      <c r="B30" s="5" t="s">
        <v>126</v>
      </c>
      <c r="C30" s="29">
        <v>45</v>
      </c>
      <c r="D30" s="29"/>
      <c r="E30" s="29">
        <v>45</v>
      </c>
    </row>
    <row r="31" spans="1:5" s="1" customFormat="1" ht="27" customHeight="1">
      <c r="A31" s="5" t="s">
        <v>127</v>
      </c>
      <c r="B31" s="5" t="s">
        <v>128</v>
      </c>
      <c r="C31" s="29">
        <v>45</v>
      </c>
      <c r="D31" s="29"/>
      <c r="E31" s="29">
        <v>45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129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130</v>
      </c>
      <c r="B4" s="4" t="s">
        <v>131</v>
      </c>
      <c r="C4" s="4" t="s">
        <v>29</v>
      </c>
      <c r="D4" s="24" t="s">
        <v>132</v>
      </c>
      <c r="E4" s="24" t="s">
        <v>133</v>
      </c>
      <c r="F4" s="24" t="s">
        <v>134</v>
      </c>
      <c r="G4" s="24" t="s">
        <v>135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136</v>
      </c>
      <c r="E1" s="18"/>
      <c r="F1" s="13"/>
      <c r="G1" s="13"/>
    </row>
    <row r="2" spans="1:7" s="1" customFormat="1" ht="29.25" customHeight="1">
      <c r="A2" s="15" t="s">
        <v>137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56</v>
      </c>
      <c r="B4" s="4"/>
      <c r="C4" s="4" t="s">
        <v>75</v>
      </c>
      <c r="D4" s="4"/>
      <c r="E4" s="4"/>
      <c r="F4" s="13"/>
      <c r="G4" s="13"/>
    </row>
    <row r="5" spans="1:7" s="1" customFormat="1" ht="21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138</v>
      </c>
      <c r="D1" s="14"/>
      <c r="E1" s="14"/>
      <c r="F1" s="13"/>
      <c r="G1" s="13"/>
    </row>
    <row r="2" spans="1:7" s="1" customFormat="1" ht="29.25" customHeight="1">
      <c r="A2" s="15" t="s">
        <v>139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56</v>
      </c>
      <c r="B4" s="4"/>
      <c r="C4" s="4" t="s">
        <v>75</v>
      </c>
      <c r="D4" s="4"/>
      <c r="E4" s="4"/>
      <c r="F4" s="13"/>
      <c r="G4" s="13"/>
    </row>
    <row r="5" spans="1:7" s="1" customFormat="1" ht="28.5" customHeight="1">
      <c r="A5" s="4" t="s">
        <v>59</v>
      </c>
      <c r="B5" s="4" t="s">
        <v>60</v>
      </c>
      <c r="C5" s="4" t="s">
        <v>29</v>
      </c>
      <c r="D5" s="4" t="s">
        <v>57</v>
      </c>
      <c r="E5" s="4" t="s">
        <v>58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2022-03-07T04:41:47Z</dcterms:created>
  <dcterms:modified xsi:type="dcterms:W3CDTF">2022-03-07T04:42:07Z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