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政府性基金" sheetId="7" r:id="rId7"/>
    <sheet name="8、三公表" sheetId="8" r:id="rId8"/>
    <sheet name="9、预算绩效目标表" sheetId="9" r:id="rId9"/>
  </sheets>
  <externalReferences>
    <externalReference r:id="rId12"/>
  </externalReferences>
  <definedNames>
    <definedName name="_xlnm.Print_Area" localSheetId="0">'1、收支预算总表'!$A$1:$D$28</definedName>
    <definedName name="_xlnm.Print_Area" localSheetId="1">'2、部门收入总表'!$A$1:$O$27</definedName>
    <definedName name="_xlnm.Print_Area" localSheetId="2">'3、部门支出总表'!$A$1:$H$26</definedName>
    <definedName name="_xlnm.Print_Area" localSheetId="3">'4、财拨收支总表'!$A$1:$F$54</definedName>
    <definedName name="_xlnm.Print_Area" localSheetId="4">'5、一般公共预算支出表'!$A$1:$E$35</definedName>
    <definedName name="_xlnm.Print_Area" localSheetId="5">'6、一般公共预算基本支出表'!$A$1:$E$51</definedName>
    <definedName name="_xlnm.Print_Area" localSheetId="6">'7、政府性基金'!$A$1:$E$18</definedName>
    <definedName name="_xlnm.Print_Area" localSheetId="7">'8、三公表'!$A$1:$G$24</definedName>
    <definedName name="_xlnm.Print_Titles" localSheetId="0">'1、收支预算总表'!$1:$5,'1、收支预算总表'!$A:$D</definedName>
    <definedName name="_xlnm.Print_Titles" localSheetId="1">'2、部门收入总表'!$1:$6,'2、部门收入总表'!$A:$O</definedName>
    <definedName name="_xlnm.Print_Titles" localSheetId="2">'3、部门支出总表'!$1:$6,'3、部门支出总表'!$A:$H</definedName>
    <definedName name="_xlnm.Print_Titles" localSheetId="3">'4、财拨收支总表'!$1:$5,'4、财拨收支总表'!$A:$F</definedName>
    <definedName name="_xlnm.Print_Titles" localSheetId="4">'5、一般公共预算支出表'!$1:$6,'5、一般公共预算支出表'!$A:$E</definedName>
    <definedName name="_xlnm.Print_Titles" localSheetId="5">'6、一般公共预算基本支出表'!$1:$6,'6、一般公共预算基本支出表'!$A:$E</definedName>
    <definedName name="_xlnm.Print_Titles" localSheetId="6">'7、政府性基金'!$1:$6,'7、政府性基金'!$A:$E</definedName>
    <definedName name="_xlnm.Print_Titles" localSheetId="7">'8、三公表'!$1:$5,'8、三公表'!$A:$G</definedName>
  </definedNames>
  <calcPr fullCalcOnLoad="1"/>
</workbook>
</file>

<file path=xl/sharedStrings.xml><?xml version="1.0" encoding="utf-8"?>
<sst xmlns="http://schemas.openxmlformats.org/spreadsheetml/2006/main" count="293" uniqueCount="200">
  <si>
    <t>收支预算总表</t>
  </si>
  <si>
    <t>填报单位:060001南昌市西湖区朝农管理处本级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</si>
  <si>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</si>
  <si>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</si>
  <si>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</si>
  <si>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</si>
  <si>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</si>
  <si>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</si>
  <si>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</si>
  <si>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</si>
  <si>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</si>
  <si>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</si>
  <si>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</si>
  <si>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</si>
  <si>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</si>
  <si>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</si>
  <si>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</si>
  <si>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</si>
  <si>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</si>
  <si>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</si>
  <si>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</si>
  <si>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</si>
  <si>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</si>
  <si>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</si>
  <si>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</si>
  <si>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</si>
  <si>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</si>
  <si>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</si>
  <si>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</si>
  <si>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</si>
  <si>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</si>
  <si>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</si>
  <si>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</si>
  <si>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</si>
  <si>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</si>
  <si>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</si>
  <si>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</si>
  <si>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</si>
  <si>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</si>
  <si>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</si>
  <si>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</si>
  <si>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</si>
  <si>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</si>
  <si>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</si>
  <si>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</si>
  <si>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</si>
  <si>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</si>
  <si>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</si>
  <si>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</si>
  <si>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</si>
  <si>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　01</t>
  </si>
  <si>
    <t>　城乡社区管理事务</t>
  </si>
  <si>
    <t>　　2120101</t>
  </si>
  <si>
    <t>　　行政运行</t>
  </si>
  <si>
    <t>208</t>
  </si>
  <si>
    <t>社会保障和就业支出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</si>
  <si>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</si>
  <si>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</si>
  <si>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</si>
  <si>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</si>
  <si>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</si>
  <si>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</si>
  <si>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</si>
  <si>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</si>
  <si>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</si>
  <si>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</si>
  <si>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</si>
  <si>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</si>
  <si>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</si>
  <si>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</si>
  <si>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</si>
  <si>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</si>
  <si>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</si>
  <si>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</si>
  <si>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</si>
  <si>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</si>
  <si>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</si>
  <si>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</si>
  <si>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</si>
  <si>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</si>
  <si>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</si>
  <si>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</si>
  <si>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</si>
  <si>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</si>
  <si>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</si>
  <si>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</si>
  <si>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</si>
  <si>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</si>
  <si>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</si>
  <si>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</si>
  <si>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</si>
  <si>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</si>
  <si>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</si>
  <si>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</si>
  <si>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</si>
  <si>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</si>
  <si>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</si>
  <si>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</si>
  <si>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</si>
  <si>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</si>
  <si>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</si>
  <si>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</si>
  <si>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</si>
  <si>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</si>
  <si>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</si>
  <si>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</si>
  <si>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</si>
  <si>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</si>
  <si>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</si>
  <si>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3019901</t>
  </si>
  <si>
    <t>　聘用人员工资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</si>
  <si>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</si>
  <si>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</si>
  <si>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</si>
  <si>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</si>
  <si>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</si>
  <si>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</si>
  <si>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</si>
  <si>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</si>
  <si>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</si>
  <si>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</si>
  <si>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</si>
  <si>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</si>
  <si>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</si>
  <si>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</si>
  <si>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</si>
  <si>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</si>
  <si>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</si>
  <si>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</si>
  <si>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</si>
  <si>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</si>
  <si>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</si>
  <si>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30216</t>
  </si>
  <si>
    <t>　培训费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</si>
  <si>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</si>
  <si>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</si>
  <si>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</si>
  <si>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</si>
  <si>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</si>
  <si>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</si>
  <si>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</si>
  <si>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在职福利费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</si>
  <si>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</si>
  <si>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</si>
  <si>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</si>
  <si>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</si>
  <si>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</si>
  <si>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</si>
  <si>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</si>
  <si>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资本性支出</t>
  </si>
  <si>
    <t>31002</t>
  </si>
  <si>
    <t>　办公设备购置</t>
  </si>
  <si>
    <t>政府性基金预算支出表</t>
  </si>
  <si>
    <t xml:space="preserve">填报单位: 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</si>
  <si>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</si>
  <si>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</si>
  <si>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</si>
  <si>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</si>
  <si>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</si>
  <si>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</si>
  <si>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</si>
  <si>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060</t>
  </si>
  <si>
    <t>南昌市西湖区朝农管理处</t>
  </si>
  <si>
    <t>项目绩效目标表</t>
  </si>
  <si>
    <t>项目构成</t>
  </si>
  <si>
    <t>名称</t>
  </si>
  <si>
    <t>城市管理保洁经费</t>
  </si>
  <si>
    <t>金额</t>
  </si>
  <si>
    <r>
      <t>104.2</t>
    </r>
    <r>
      <rPr>
        <sz val="9"/>
        <rFont val="宋体"/>
        <family val="0"/>
      </rPr>
      <t>万元</t>
    </r>
  </si>
  <si>
    <t>起止日期</t>
  </si>
  <si>
    <t>2019.1.1-2019.12.31</t>
  </si>
  <si>
    <t>责任</t>
  </si>
  <si>
    <t>城管办</t>
  </si>
  <si>
    <t>责任人</t>
  </si>
  <si>
    <t>秦旭光</t>
  </si>
  <si>
    <t>预期主要目的和成果</t>
  </si>
  <si>
    <t>社区楼道保洁、社区道路保洁、辖区道路保洁，营造干净文明、井然有序、和谐宜居的朝农街办。</t>
  </si>
  <si>
    <t>绩效目标</t>
  </si>
  <si>
    <t>一级目标</t>
  </si>
  <si>
    <t>二级目标</t>
  </si>
  <si>
    <t>三级目标</t>
  </si>
  <si>
    <t>目标值</t>
  </si>
  <si>
    <t>备注</t>
  </si>
  <si>
    <t>产出目标</t>
  </si>
  <si>
    <t>数量目标</t>
  </si>
  <si>
    <t>项目推进计划完成率</t>
  </si>
  <si>
    <t>质量目标</t>
  </si>
  <si>
    <t>验收合格率</t>
  </si>
  <si>
    <t>时效目标</t>
  </si>
  <si>
    <t>清洁、卫生、宜居</t>
  </si>
  <si>
    <t>成本目标</t>
  </si>
  <si>
    <t>保洁成本</t>
  </si>
  <si>
    <t>社会效益</t>
  </si>
  <si>
    <t>提升辖区城市管理清洁卫生整体形象</t>
  </si>
  <si>
    <t>环境效益</t>
  </si>
  <si>
    <t>卫生、整洁、交通通畅</t>
  </si>
  <si>
    <t>可持续效益</t>
  </si>
  <si>
    <t>长效管理</t>
  </si>
  <si>
    <t>满意度</t>
  </si>
  <si>
    <t>满意率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</si>
</sst>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left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29" xfId="0" applyNumberFormat="1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31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horizontal="right"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horizontal="left" vertical="center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49" fontId="8" fillId="0" borderId="28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/>
      <protection/>
    </xf>
    <xf numFmtId="4" fontId="8" fillId="0" borderId="28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4" fontId="8" fillId="0" borderId="3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4" fontId="8" fillId="0" borderId="32" xfId="0" applyNumberFormat="1" applyFont="1" applyBorder="1" applyAlignment="1" applyProtection="1">
      <alignment horizontal="right" vertical="center" wrapText="1"/>
      <protection/>
    </xf>
    <xf numFmtId="0" fontId="8" fillId="0" borderId="28" xfId="0" applyFont="1" applyBorder="1" applyAlignment="1" applyProtection="1">
      <alignment/>
      <protection/>
    </xf>
    <xf numFmtId="4" fontId="8" fillId="0" borderId="31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31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7096;&#38376;&#39044;&#31639;&#20844;&#24320;&#34920;(&#24066;&#21439;&#65289;_2019-04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8115777.44</v>
          </cell>
        </row>
        <row r="8">
          <cell r="A8" t="str">
            <v>社会保障和就业支出</v>
          </cell>
          <cell r="B8">
            <v>433284.8</v>
          </cell>
        </row>
        <row r="9">
          <cell r="A9" t="str">
            <v>城乡社区支出</v>
          </cell>
          <cell r="B9">
            <v>7682492.64</v>
          </cell>
        </row>
      </sheetData>
      <sheetData sheetId="10">
        <row r="7">
          <cell r="B7">
            <v>8115777.44</v>
          </cell>
          <cell r="C7">
            <v>8115777.44</v>
          </cell>
        </row>
        <row r="8">
          <cell r="A8" t="str">
            <v>社会保障和就业支出</v>
          </cell>
          <cell r="B8">
            <v>433284.8</v>
          </cell>
          <cell r="C8">
            <v>433284.8</v>
          </cell>
        </row>
        <row r="9">
          <cell r="A9" t="str">
            <v>城乡社区支出</v>
          </cell>
          <cell r="B9">
            <v>7682492.64</v>
          </cell>
          <cell r="C9">
            <v>7682492.64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showGridLines="0" workbookViewId="0" topLeftCell="A40">
      <selection activeCell="A64" sqref="A64"/>
    </sheetView>
  </sheetViews>
  <sheetFormatPr defaultColWidth="9.140625" defaultRowHeight="12.75" customHeight="1"/>
  <cols>
    <col min="1" max="1" width="44.421875" style="21" customWidth="1"/>
    <col min="2" max="2" width="24.28125" style="21" customWidth="1"/>
    <col min="3" max="3" width="54.28125" style="21" customWidth="1"/>
    <col min="4" max="4" width="25.00390625" style="21" customWidth="1"/>
    <col min="5" max="255" width="9.140625" style="21" customWidth="1"/>
  </cols>
  <sheetData>
    <row r="2" spans="1:4" s="21" customFormat="1" ht="29.25" customHeight="1">
      <c r="A2" s="47" t="s">
        <v>0</v>
      </c>
      <c r="B2" s="47"/>
      <c r="C2" s="47"/>
      <c r="D2" s="47"/>
    </row>
    <row r="3" spans="1:4" s="21" customFormat="1" ht="17.25" customHeight="1">
      <c r="A3" s="38" t="s">
        <v>1</v>
      </c>
      <c r="B3" s="39"/>
      <c r="C3" s="39"/>
      <c r="D3" s="26" t="s">
        <v>2</v>
      </c>
    </row>
    <row r="4" spans="1:4" s="21" customFormat="1" ht="17.25" customHeight="1">
      <c r="A4" s="40" t="s">
        <v>3</v>
      </c>
      <c r="B4" s="40"/>
      <c r="C4" s="40" t="s">
        <v>4</v>
      </c>
      <c r="D4" s="40"/>
    </row>
    <row r="5" spans="1:4" s="21" customFormat="1" ht="17.25" customHeight="1">
      <c r="A5" s="40" t="s">
        <v>5</v>
      </c>
      <c r="B5" s="27" t="s">
        <v>6</v>
      </c>
      <c r="C5" s="42" t="s">
        <v>7</v>
      </c>
      <c r="D5" s="42" t="s">
        <v>6</v>
      </c>
    </row>
    <row r="6" spans="1:4" s="21" customFormat="1" ht="17.25" customHeight="1">
      <c r="A6" s="49" t="s">
        <v>8</v>
      </c>
      <c r="B6" s="50">
        <v>8115777.44</v>
      </c>
      <c r="C6" s="70" t="str">
        <f>'[1]支出总表（引用）'!A8</f>
        <v>社会保障和就业支出</v>
      </c>
      <c r="D6" s="58">
        <f>'[1]支出总表（引用）'!B8</f>
        <v>433284.8</v>
      </c>
    </row>
    <row r="7" spans="1:4" s="21" customFormat="1" ht="17.25" customHeight="1">
      <c r="A7" s="49" t="s">
        <v>9</v>
      </c>
      <c r="B7" s="50">
        <v>8115777.44</v>
      </c>
      <c r="C7" s="70" t="str">
        <f>'[1]支出总表（引用）'!A9</f>
        <v>城乡社区支出</v>
      </c>
      <c r="D7" s="58">
        <f>'[1]支出总表（引用）'!B9</f>
        <v>7682492.64</v>
      </c>
    </row>
    <row r="8" spans="1:4" s="21" customFormat="1" ht="17.25" customHeight="1">
      <c r="A8" s="49" t="s">
        <v>10</v>
      </c>
      <c r="B8" s="50"/>
      <c r="C8" s="70">
        <f>'[1]支出总表（引用）'!A10</f>
        <v>0</v>
      </c>
      <c r="D8" s="58">
        <f>'[1]支出总表（引用）'!B10</f>
        <v>0</v>
      </c>
    </row>
    <row r="9" spans="1:4" s="21" customFormat="1" ht="17.25" customHeight="1">
      <c r="A9" s="49" t="s">
        <v>11</v>
      </c>
      <c r="B9" s="50"/>
      <c r="C9" s="70">
        <f>'[1]支出总表（引用）'!A11</f>
        <v>0</v>
      </c>
      <c r="D9" s="58">
        <f>'[1]支出总表（引用）'!B11</f>
        <v>0</v>
      </c>
    </row>
    <row r="10" spans="1:4" s="21" customFormat="1" ht="17.25" customHeight="1">
      <c r="A10" s="49" t="s">
        <v>12</v>
      </c>
      <c r="B10" s="50"/>
      <c r="C10" s="70">
        <f>'[1]支出总表（引用）'!A12</f>
        <v>0</v>
      </c>
      <c r="D10" s="58">
        <f>'[1]支出总表（引用）'!B12</f>
        <v>0</v>
      </c>
    </row>
    <row r="11" spans="1:4" s="21" customFormat="1" ht="17.25" customHeight="1">
      <c r="A11" s="49" t="s">
        <v>13</v>
      </c>
      <c r="B11" s="50"/>
      <c r="C11" s="70">
        <f>'[1]支出总表（引用）'!A13</f>
        <v>0</v>
      </c>
      <c r="D11" s="58">
        <f>'[1]支出总表（引用）'!B13</f>
        <v>0</v>
      </c>
    </row>
    <row r="12" spans="1:4" s="21" customFormat="1" ht="17.25" customHeight="1">
      <c r="A12" s="49" t="s">
        <v>14</v>
      </c>
      <c r="B12" s="50"/>
      <c r="C12" s="70">
        <f>'[1]支出总表（引用）'!A14</f>
        <v>0</v>
      </c>
      <c r="D12" s="58">
        <f>'[1]支出总表（引用）'!B14</f>
        <v>0</v>
      </c>
    </row>
    <row r="13" spans="1:4" s="21" customFormat="1" ht="17.25" customHeight="1">
      <c r="A13" s="49" t="s">
        <v>15</v>
      </c>
      <c r="B13" s="50"/>
      <c r="C13" s="70">
        <f>'[1]支出总表（引用）'!A15</f>
        <v>0</v>
      </c>
      <c r="D13" s="58">
        <f>'[1]支出总表（引用）'!B15</f>
        <v>0</v>
      </c>
    </row>
    <row r="14" spans="1:4" s="21" customFormat="1" ht="17.25" customHeight="1">
      <c r="A14" s="49" t="s">
        <v>16</v>
      </c>
      <c r="B14" s="50"/>
      <c r="C14" s="70">
        <f>'[1]支出总表（引用）'!A16</f>
        <v>0</v>
      </c>
      <c r="D14" s="58">
        <f>'[1]支出总表（引用）'!B16</f>
        <v>0</v>
      </c>
    </row>
    <row r="15" spans="1:4" s="21" customFormat="1" ht="17.25" customHeight="1">
      <c r="A15" s="49" t="s">
        <v>17</v>
      </c>
      <c r="B15" s="35"/>
      <c r="C15" s="70">
        <f>'[1]支出总表（引用）'!A17</f>
        <v>0</v>
      </c>
      <c r="D15" s="58">
        <f>'[1]支出总表（引用）'!B17</f>
        <v>0</v>
      </c>
    </row>
    <row r="16" spans="1:4" s="21" customFormat="1" ht="17.25" customHeight="1">
      <c r="A16" s="55"/>
      <c r="B16" s="56"/>
      <c r="C16" s="70">
        <f>'[1]支出总表（引用）'!A18</f>
        <v>0</v>
      </c>
      <c r="D16" s="58">
        <f>'[1]支出总表（引用）'!B18</f>
        <v>0</v>
      </c>
    </row>
    <row r="17" spans="1:4" s="21" customFormat="1" ht="17.25" customHeight="1">
      <c r="A17" s="55"/>
      <c r="B17" s="35"/>
      <c r="C17" s="70">
        <f>'[1]支出总表（引用）'!A19</f>
        <v>0</v>
      </c>
      <c r="D17" s="58">
        <f>'[1]支出总表（引用）'!B19</f>
        <v>0</v>
      </c>
    </row>
    <row r="18" spans="1:4" s="21" customFormat="1" ht="17.25" customHeight="1">
      <c r="A18" s="55"/>
      <c r="B18" s="35"/>
      <c r="C18" s="70">
        <f>'[1]支出总表（引用）'!A20</f>
        <v>0</v>
      </c>
      <c r="D18" s="58">
        <f>'[1]支出总表（引用）'!B20</f>
        <v>0</v>
      </c>
    </row>
    <row r="19" spans="1:4" s="21" customFormat="1" ht="17.25" customHeight="1">
      <c r="A19" s="58"/>
      <c r="B19" s="35"/>
      <c r="C19" s="70">
        <f>'[1]支出总表（引用）'!A21</f>
        <v>0</v>
      </c>
      <c r="D19" s="58">
        <f>'[1]支出总表（引用）'!B21</f>
        <v>0</v>
      </c>
    </row>
    <row r="20" spans="1:4" s="21" customFormat="1" ht="17.25" customHeight="1">
      <c r="A20" s="55"/>
      <c r="B20" s="35"/>
      <c r="C20" s="70">
        <f>'[1]支出总表（引用）'!A22</f>
        <v>0</v>
      </c>
      <c r="D20" s="58">
        <f>'[1]支出总表（引用）'!B22</f>
        <v>0</v>
      </c>
    </row>
    <row r="21" spans="1:4" s="21" customFormat="1" ht="17.25" customHeight="1">
      <c r="A21" s="55"/>
      <c r="B21" s="35"/>
      <c r="C21" s="70">
        <f>'[1]支出总表（引用）'!A23</f>
        <v>0</v>
      </c>
      <c r="D21" s="58">
        <f>'[1]支出总表（引用）'!B23</f>
        <v>0</v>
      </c>
    </row>
    <row r="22" spans="1:4" s="21" customFormat="1" ht="17.25" customHeight="1">
      <c r="A22" s="55"/>
      <c r="B22" s="35"/>
      <c r="C22" s="70">
        <f>'[1]支出总表（引用）'!A24</f>
        <v>0</v>
      </c>
      <c r="D22" s="58">
        <f>'[1]支出总表（引用）'!B24</f>
        <v>0</v>
      </c>
    </row>
    <row r="23" spans="1:4" s="21" customFormat="1" ht="17.25" customHeight="1">
      <c r="A23" s="55"/>
      <c r="B23" s="35"/>
      <c r="C23" s="70">
        <f>'[1]支出总表（引用）'!A25</f>
        <v>0</v>
      </c>
      <c r="D23" s="58">
        <f>'[1]支出总表（引用）'!B25</f>
        <v>0</v>
      </c>
    </row>
    <row r="24" spans="1:4" s="21" customFormat="1" ht="17.25" customHeight="1">
      <c r="A24" s="55"/>
      <c r="B24" s="35"/>
      <c r="C24" s="70">
        <f>'[1]支出总表（引用）'!A26</f>
        <v>0</v>
      </c>
      <c r="D24" s="58">
        <f>'[1]支出总表（引用）'!B26</f>
        <v>0</v>
      </c>
    </row>
    <row r="25" spans="1:4" s="21" customFormat="1" ht="17.25" customHeight="1">
      <c r="A25" s="55"/>
      <c r="B25" s="35"/>
      <c r="C25" s="70">
        <f>'[1]支出总表（引用）'!A27</f>
        <v>0</v>
      </c>
      <c r="D25" s="58">
        <f>'[1]支出总表（引用）'!B27</f>
        <v>0</v>
      </c>
    </row>
    <row r="26" spans="1:4" s="21" customFormat="1" ht="19.5" customHeight="1">
      <c r="A26" s="55"/>
      <c r="B26" s="35"/>
      <c r="C26" s="70">
        <f>'[1]支出总表（引用）'!A28</f>
        <v>0</v>
      </c>
      <c r="D26" s="58">
        <f>'[1]支出总表（引用）'!B28</f>
        <v>0</v>
      </c>
    </row>
    <row r="27" spans="1:4" s="21" customFormat="1" ht="19.5" customHeight="1">
      <c r="A27" s="55"/>
      <c r="B27" s="35"/>
      <c r="C27" s="70">
        <f>'[1]支出总表（引用）'!A29</f>
        <v>0</v>
      </c>
      <c r="D27" s="58">
        <f>'[1]支出总表（引用）'!B29</f>
        <v>0</v>
      </c>
    </row>
    <row r="28" spans="1:4" s="21" customFormat="1" ht="19.5" customHeight="1">
      <c r="A28" s="55"/>
      <c r="B28" s="35"/>
      <c r="C28" s="70">
        <f>'[1]支出总表（引用）'!A30</f>
        <v>0</v>
      </c>
      <c r="D28" s="58">
        <f>'[1]支出总表（引用）'!B30</f>
        <v>0</v>
      </c>
    </row>
    <row r="29" spans="1:4" s="21" customFormat="1" ht="19.5" customHeight="1">
      <c r="A29" s="55"/>
      <c r="B29" s="35"/>
      <c r="C29" s="70">
        <f>'[1]支出总表（引用）'!A31</f>
        <v>0</v>
      </c>
      <c r="D29" s="58">
        <f>'[1]支出总表（引用）'!B31</f>
        <v>0</v>
      </c>
    </row>
    <row r="30" spans="1:4" s="21" customFormat="1" ht="19.5" customHeight="1">
      <c r="A30" s="55"/>
      <c r="B30" s="35"/>
      <c r="C30" s="70">
        <f>'[1]支出总表（引用）'!A32</f>
        <v>0</v>
      </c>
      <c r="D30" s="58">
        <f>'[1]支出总表（引用）'!B32</f>
        <v>0</v>
      </c>
    </row>
    <row r="31" spans="1:4" s="21" customFormat="1" ht="19.5" customHeight="1">
      <c r="A31" s="55"/>
      <c r="B31" s="35"/>
      <c r="C31" s="70">
        <f>'[1]支出总表（引用）'!A33</f>
        <v>0</v>
      </c>
      <c r="D31" s="58">
        <f>'[1]支出总表（引用）'!B33</f>
        <v>0</v>
      </c>
    </row>
    <row r="32" spans="1:4" s="21" customFormat="1" ht="19.5" customHeight="1">
      <c r="A32" s="55"/>
      <c r="B32" s="35"/>
      <c r="C32" s="70">
        <f>'[1]支出总表（引用）'!A34</f>
        <v>0</v>
      </c>
      <c r="D32" s="58">
        <f>'[1]支出总表（引用）'!B34</f>
        <v>0</v>
      </c>
    </row>
    <row r="33" spans="1:4" s="21" customFormat="1" ht="19.5" customHeight="1">
      <c r="A33" s="55"/>
      <c r="B33" s="35"/>
      <c r="C33" s="70">
        <f>'[1]支出总表（引用）'!A35</f>
        <v>0</v>
      </c>
      <c r="D33" s="58">
        <f>'[1]支出总表（引用）'!B35</f>
        <v>0</v>
      </c>
    </row>
    <row r="34" spans="1:4" s="21" customFormat="1" ht="19.5" customHeight="1">
      <c r="A34" s="55"/>
      <c r="B34" s="35"/>
      <c r="C34" s="70">
        <f>'[1]支出总表（引用）'!A36</f>
        <v>0</v>
      </c>
      <c r="D34" s="58">
        <f>'[1]支出总表（引用）'!B36</f>
        <v>0</v>
      </c>
    </row>
    <row r="35" spans="1:4" s="21" customFormat="1" ht="19.5" customHeight="1">
      <c r="A35" s="55"/>
      <c r="B35" s="35"/>
      <c r="C35" s="70">
        <f>'[1]支出总表（引用）'!A37</f>
        <v>0</v>
      </c>
      <c r="D35" s="58">
        <f>'[1]支出总表（引用）'!B37</f>
        <v>0</v>
      </c>
    </row>
    <row r="36" spans="1:4" s="21" customFormat="1" ht="19.5" customHeight="1">
      <c r="A36" s="55"/>
      <c r="B36" s="35"/>
      <c r="C36" s="70">
        <f>'[1]支出总表（引用）'!A38</f>
        <v>0</v>
      </c>
      <c r="D36" s="58">
        <f>'[1]支出总表（引用）'!B38</f>
        <v>0</v>
      </c>
    </row>
    <row r="37" spans="1:4" s="21" customFormat="1" ht="19.5" customHeight="1">
      <c r="A37" s="55"/>
      <c r="B37" s="35"/>
      <c r="C37" s="70">
        <f>'[1]支出总表（引用）'!A39</f>
        <v>0</v>
      </c>
      <c r="D37" s="58">
        <f>'[1]支出总表（引用）'!B39</f>
        <v>0</v>
      </c>
    </row>
    <row r="38" spans="1:4" s="21" customFormat="1" ht="19.5" customHeight="1">
      <c r="A38" s="55"/>
      <c r="B38" s="35"/>
      <c r="C38" s="70">
        <f>'[1]支出总表（引用）'!A40</f>
        <v>0</v>
      </c>
      <c r="D38" s="58">
        <f>'[1]支出总表（引用）'!B40</f>
        <v>0</v>
      </c>
    </row>
    <row r="39" spans="1:4" s="21" customFormat="1" ht="19.5" customHeight="1">
      <c r="A39" s="55"/>
      <c r="B39" s="35"/>
      <c r="C39" s="70">
        <f>'[1]支出总表（引用）'!A41</f>
        <v>0</v>
      </c>
      <c r="D39" s="58">
        <f>'[1]支出总表（引用）'!B41</f>
        <v>0</v>
      </c>
    </row>
    <row r="40" spans="1:4" s="21" customFormat="1" ht="19.5" customHeight="1">
      <c r="A40" s="55"/>
      <c r="B40" s="35"/>
      <c r="C40" s="70">
        <f>'[1]支出总表（引用）'!A42</f>
        <v>0</v>
      </c>
      <c r="D40" s="58">
        <f>'[1]支出总表（引用）'!B42</f>
        <v>0</v>
      </c>
    </row>
    <row r="41" spans="1:4" s="21" customFormat="1" ht="19.5" customHeight="1">
      <c r="A41" s="55"/>
      <c r="B41" s="35"/>
      <c r="C41" s="70">
        <f>'[1]支出总表（引用）'!A43</f>
        <v>0</v>
      </c>
      <c r="D41" s="58">
        <f>'[1]支出总表（引用）'!B43</f>
        <v>0</v>
      </c>
    </row>
    <row r="42" spans="1:4" s="21" customFormat="1" ht="19.5" customHeight="1">
      <c r="A42" s="55"/>
      <c r="B42" s="35"/>
      <c r="C42" s="70">
        <f>'[1]支出总表（引用）'!A44</f>
        <v>0</v>
      </c>
      <c r="D42" s="58">
        <f>'[1]支出总表（引用）'!B44</f>
        <v>0</v>
      </c>
    </row>
    <row r="43" spans="1:4" s="21" customFormat="1" ht="19.5" customHeight="1">
      <c r="A43" s="55"/>
      <c r="B43" s="35"/>
      <c r="C43" s="70">
        <f>'[1]支出总表（引用）'!A45</f>
        <v>0</v>
      </c>
      <c r="D43" s="58">
        <f>'[1]支出总表（引用）'!B45</f>
        <v>0</v>
      </c>
    </row>
    <row r="44" spans="1:4" s="21" customFormat="1" ht="19.5" customHeight="1">
      <c r="A44" s="55"/>
      <c r="B44" s="35"/>
      <c r="C44" s="70">
        <f>'[1]支出总表（引用）'!A46</f>
        <v>0</v>
      </c>
      <c r="D44" s="58">
        <f>'[1]支出总表（引用）'!B46</f>
        <v>0</v>
      </c>
    </row>
    <row r="45" spans="1:4" s="21" customFormat="1" ht="19.5" customHeight="1">
      <c r="A45" s="55"/>
      <c r="B45" s="35"/>
      <c r="C45" s="70">
        <f>'[1]支出总表（引用）'!A47</f>
        <v>0</v>
      </c>
      <c r="D45" s="58">
        <f>'[1]支出总表（引用）'!B47</f>
        <v>0</v>
      </c>
    </row>
    <row r="46" spans="1:4" s="21" customFormat="1" ht="19.5" customHeight="1">
      <c r="A46" s="55"/>
      <c r="B46" s="35"/>
      <c r="C46" s="70">
        <f>'[1]支出总表（引用）'!A48</f>
        <v>0</v>
      </c>
      <c r="D46" s="58">
        <f>'[1]支出总表（引用）'!B48</f>
        <v>0</v>
      </c>
    </row>
    <row r="47" spans="1:4" s="21" customFormat="1" ht="19.5" customHeight="1">
      <c r="A47" s="55"/>
      <c r="B47" s="35"/>
      <c r="C47" s="70">
        <f>'[1]支出总表（引用）'!A49</f>
        <v>0</v>
      </c>
      <c r="D47" s="58">
        <f>'[1]支出总表（引用）'!B49</f>
        <v>0</v>
      </c>
    </row>
    <row r="48" spans="1:4" s="21" customFormat="1" ht="19.5" customHeight="1">
      <c r="A48" s="55"/>
      <c r="B48" s="35"/>
      <c r="C48" s="70">
        <f>'[1]支出总表（引用）'!A50</f>
        <v>0</v>
      </c>
      <c r="D48" s="58">
        <f>'[1]支出总表（引用）'!B50</f>
        <v>0</v>
      </c>
    </row>
    <row r="49" spans="1:4" s="21" customFormat="1" ht="17.25" customHeight="1">
      <c r="A49" s="59" t="s">
        <v>18</v>
      </c>
      <c r="B49" s="50">
        <f>SUM(B6,B11,B12,B13,B14,B15)</f>
        <v>8115777.44</v>
      </c>
      <c r="C49" s="59" t="s">
        <v>19</v>
      </c>
      <c r="D49" s="35">
        <f>'[1]支出总表（引用）'!B7</f>
        <v>8115777.44</v>
      </c>
    </row>
    <row r="50" spans="1:4" s="21" customFormat="1" ht="17.25" customHeight="1">
      <c r="A50" s="49" t="s">
        <v>20</v>
      </c>
      <c r="B50" s="50"/>
      <c r="C50" s="71" t="s">
        <v>21</v>
      </c>
      <c r="D50" s="35"/>
    </row>
    <row r="51" spans="1:4" s="21" customFormat="1" ht="17.25" customHeight="1">
      <c r="A51" s="49" t="s">
        <v>22</v>
      </c>
      <c r="B51" s="72"/>
      <c r="C51" s="73"/>
      <c r="D51" s="35"/>
    </row>
    <row r="52" spans="1:4" s="21" customFormat="1" ht="17.25" customHeight="1">
      <c r="A52" s="74"/>
      <c r="B52" s="75"/>
      <c r="C52" s="73"/>
      <c r="D52" s="35"/>
    </row>
    <row r="53" spans="1:4" s="21" customFormat="1" ht="17.25" customHeight="1">
      <c r="A53" s="59" t="s">
        <v>23</v>
      </c>
      <c r="B53" s="76">
        <f>SUM(B49,B50,B51)</f>
        <v>8115777.44</v>
      </c>
      <c r="C53" s="59" t="s">
        <v>24</v>
      </c>
      <c r="D53" s="35">
        <f>B53</f>
        <v>8115777.44</v>
      </c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4">
      <selection activeCell="G15" sqref="G15"/>
    </sheetView>
  </sheetViews>
  <sheetFormatPr defaultColWidth="9.140625" defaultRowHeight="12.75" customHeight="1"/>
  <cols>
    <col min="1" max="1" width="14.00390625" style="21" customWidth="1"/>
    <col min="2" max="2" width="30.28125" style="21" customWidth="1"/>
    <col min="3" max="3" width="16.00390625" style="21" customWidth="1"/>
    <col min="4" max="4" width="12.421875" style="21" customWidth="1"/>
    <col min="5" max="5" width="15.57421875" style="21" customWidth="1"/>
    <col min="6" max="6" width="17.57421875" style="21" customWidth="1"/>
    <col min="7" max="7" width="13.28125" style="21" customWidth="1"/>
    <col min="8" max="8" width="12.421875" style="21" customWidth="1"/>
    <col min="9" max="9" width="12.00390625" style="21" customWidth="1"/>
    <col min="10" max="10" width="15.28125" style="21" customWidth="1"/>
    <col min="11" max="11" width="14.7109375" style="21" customWidth="1"/>
    <col min="12" max="12" width="11.140625" style="21" customWidth="1"/>
    <col min="13" max="14" width="9.140625" style="21" customWidth="1"/>
    <col min="15" max="15" width="11.7109375" style="21" customWidth="1"/>
    <col min="16" max="17" width="9.140625" style="21" customWidth="1"/>
  </cols>
  <sheetData>
    <row r="1" s="21" customFormat="1" ht="21" customHeight="1"/>
    <row r="2" spans="1:15" s="21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2</v>
      </c>
    </row>
    <row r="4" spans="1:15" s="21" customFormat="1" ht="17.25" customHeight="1">
      <c r="A4" s="40" t="s">
        <v>26</v>
      </c>
      <c r="B4" s="40" t="s">
        <v>27</v>
      </c>
      <c r="C4" s="66" t="s">
        <v>28</v>
      </c>
      <c r="D4" s="67" t="s">
        <v>29</v>
      </c>
      <c r="E4" s="40" t="s">
        <v>30</v>
      </c>
      <c r="F4" s="40"/>
      <c r="G4" s="40"/>
      <c r="H4" s="40"/>
      <c r="I4" s="40"/>
      <c r="J4" s="61" t="s">
        <v>31</v>
      </c>
      <c r="K4" s="61" t="s">
        <v>32</v>
      </c>
      <c r="L4" s="61" t="s">
        <v>33</v>
      </c>
      <c r="M4" s="61" t="s">
        <v>34</v>
      </c>
      <c r="N4" s="61" t="s">
        <v>35</v>
      </c>
      <c r="O4" s="67" t="s">
        <v>36</v>
      </c>
    </row>
    <row r="5" spans="1:15" s="21" customFormat="1" ht="58.5" customHeight="1">
      <c r="A5" s="40"/>
      <c r="B5" s="40"/>
      <c r="C5" s="68"/>
      <c r="D5" s="67"/>
      <c r="E5" s="67" t="s">
        <v>37</v>
      </c>
      <c r="F5" s="67" t="s">
        <v>38</v>
      </c>
      <c r="G5" s="67" t="s">
        <v>39</v>
      </c>
      <c r="H5" s="67" t="s">
        <v>40</v>
      </c>
      <c r="I5" s="67" t="s">
        <v>41</v>
      </c>
      <c r="J5" s="61"/>
      <c r="K5" s="61"/>
      <c r="L5" s="61"/>
      <c r="M5" s="61"/>
      <c r="N5" s="61"/>
      <c r="O5" s="67"/>
    </row>
    <row r="6" spans="1:15" s="21" customFormat="1" ht="21" customHeight="1">
      <c r="A6" s="43" t="s">
        <v>42</v>
      </c>
      <c r="B6" s="43" t="s">
        <v>42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s="21" customFormat="1" ht="37.5" customHeight="1">
      <c r="A7" s="33" t="s">
        <v>43</v>
      </c>
      <c r="B7" s="33" t="s">
        <v>28</v>
      </c>
      <c r="C7" s="34">
        <v>8115777.44</v>
      </c>
      <c r="D7" s="34"/>
      <c r="E7" s="34">
        <v>8115777.44</v>
      </c>
      <c r="F7" s="34">
        <v>8115777.44</v>
      </c>
      <c r="G7" s="34"/>
      <c r="H7" s="34"/>
      <c r="I7" s="34"/>
      <c r="J7" s="34"/>
      <c r="K7" s="34"/>
      <c r="L7" s="35"/>
      <c r="M7" s="64"/>
      <c r="N7" s="69"/>
      <c r="O7" s="35"/>
    </row>
    <row r="8" spans="1:15" s="21" customFormat="1" ht="37.5" customHeight="1">
      <c r="A8" s="33" t="s">
        <v>44</v>
      </c>
      <c r="B8" s="33" t="s">
        <v>45</v>
      </c>
      <c r="C8" s="34">
        <v>7682492.64</v>
      </c>
      <c r="D8" s="34"/>
      <c r="E8" s="34">
        <v>7682492.64</v>
      </c>
      <c r="F8" s="34">
        <v>7682492.64</v>
      </c>
      <c r="G8" s="34"/>
      <c r="H8" s="34"/>
      <c r="I8" s="34"/>
      <c r="J8" s="34"/>
      <c r="K8" s="34"/>
      <c r="L8" s="35"/>
      <c r="M8" s="64"/>
      <c r="N8" s="69"/>
      <c r="O8" s="35"/>
    </row>
    <row r="9" spans="1:15" s="21" customFormat="1" ht="37.5" customHeight="1">
      <c r="A9" s="33" t="s">
        <v>46</v>
      </c>
      <c r="B9" s="33" t="s">
        <v>47</v>
      </c>
      <c r="C9" s="34">
        <v>455088</v>
      </c>
      <c r="D9" s="34"/>
      <c r="E9" s="34">
        <v>455088</v>
      </c>
      <c r="F9" s="34">
        <v>455088</v>
      </c>
      <c r="G9" s="34"/>
      <c r="H9" s="34"/>
      <c r="I9" s="34"/>
      <c r="J9" s="34"/>
      <c r="K9" s="34"/>
      <c r="L9" s="35"/>
      <c r="M9" s="64"/>
      <c r="N9" s="69"/>
      <c r="O9" s="35"/>
    </row>
    <row r="10" spans="1:15" s="21" customFormat="1" ht="37.5" customHeight="1">
      <c r="A10" s="33" t="s">
        <v>48</v>
      </c>
      <c r="B10" s="33" t="s">
        <v>49</v>
      </c>
      <c r="C10" s="34">
        <v>455088</v>
      </c>
      <c r="D10" s="34"/>
      <c r="E10" s="34">
        <v>455088</v>
      </c>
      <c r="F10" s="34">
        <v>455088</v>
      </c>
      <c r="G10" s="34"/>
      <c r="H10" s="34"/>
      <c r="I10" s="34"/>
      <c r="J10" s="34"/>
      <c r="K10" s="34"/>
      <c r="L10" s="35"/>
      <c r="M10" s="64"/>
      <c r="N10" s="69"/>
      <c r="O10" s="35"/>
    </row>
    <row r="11" spans="1:15" s="21" customFormat="1" ht="37.5" customHeight="1">
      <c r="A11" s="33" t="s">
        <v>50</v>
      </c>
      <c r="B11" s="33" t="s">
        <v>51</v>
      </c>
      <c r="C11" s="34">
        <v>7227404.64</v>
      </c>
      <c r="D11" s="34"/>
      <c r="E11" s="34">
        <v>7227404.64</v>
      </c>
      <c r="F11" s="34">
        <v>7227404.64</v>
      </c>
      <c r="G11" s="34"/>
      <c r="H11" s="34"/>
      <c r="I11" s="34"/>
      <c r="J11" s="34"/>
      <c r="K11" s="34"/>
      <c r="L11" s="35"/>
      <c r="M11" s="64"/>
      <c r="N11" s="69"/>
      <c r="O11" s="35"/>
    </row>
    <row r="12" spans="1:15" s="21" customFormat="1" ht="37.5" customHeight="1">
      <c r="A12" s="33" t="s">
        <v>52</v>
      </c>
      <c r="B12" s="33" t="s">
        <v>53</v>
      </c>
      <c r="C12" s="34">
        <v>7227404.64</v>
      </c>
      <c r="D12" s="34"/>
      <c r="E12" s="34">
        <v>7227404.64</v>
      </c>
      <c r="F12" s="34">
        <v>7227404.64</v>
      </c>
      <c r="G12" s="34"/>
      <c r="H12" s="34"/>
      <c r="I12" s="34"/>
      <c r="J12" s="34"/>
      <c r="K12" s="34"/>
      <c r="L12" s="35"/>
      <c r="M12" s="64"/>
      <c r="N12" s="69"/>
      <c r="O12" s="35"/>
    </row>
    <row r="13" spans="1:15" s="21" customFormat="1" ht="37.5" customHeight="1">
      <c r="A13" s="33" t="s">
        <v>54</v>
      </c>
      <c r="B13" s="33" t="s">
        <v>55</v>
      </c>
      <c r="C13" s="34">
        <v>433284.8</v>
      </c>
      <c r="D13" s="34"/>
      <c r="E13" s="34">
        <v>433284.8</v>
      </c>
      <c r="F13" s="34">
        <v>433284.8</v>
      </c>
      <c r="G13" s="34"/>
      <c r="H13" s="34"/>
      <c r="I13" s="34"/>
      <c r="J13" s="34"/>
      <c r="K13" s="34"/>
      <c r="L13" s="35"/>
      <c r="M13" s="64"/>
      <c r="N13" s="69"/>
      <c r="O13" s="35"/>
    </row>
    <row r="14" spans="1:15" s="21" customFormat="1" ht="37.5" customHeight="1">
      <c r="A14" s="33" t="s">
        <v>46</v>
      </c>
      <c r="B14" s="33" t="s">
        <v>56</v>
      </c>
      <c r="C14" s="34">
        <v>433284.8</v>
      </c>
      <c r="D14" s="34"/>
      <c r="E14" s="34">
        <v>433284.8</v>
      </c>
      <c r="F14" s="34">
        <v>433284.8</v>
      </c>
      <c r="G14" s="34"/>
      <c r="H14" s="34"/>
      <c r="I14" s="34"/>
      <c r="J14" s="34"/>
      <c r="K14" s="34"/>
      <c r="L14" s="35"/>
      <c r="M14" s="64"/>
      <c r="N14" s="69"/>
      <c r="O14" s="35"/>
    </row>
    <row r="15" spans="1:15" s="21" customFormat="1" ht="45" customHeight="1">
      <c r="A15" s="33" t="s">
        <v>57</v>
      </c>
      <c r="B15" s="33" t="s">
        <v>58</v>
      </c>
      <c r="C15" s="34">
        <v>433284.8</v>
      </c>
      <c r="D15" s="34"/>
      <c r="E15" s="34">
        <v>433284.8</v>
      </c>
      <c r="F15" s="34">
        <v>433284.8</v>
      </c>
      <c r="G15" s="34"/>
      <c r="H15" s="34"/>
      <c r="I15" s="34"/>
      <c r="J15" s="34"/>
      <c r="K15" s="34"/>
      <c r="L15" s="35"/>
      <c r="M15" s="64"/>
      <c r="N15" s="69"/>
      <c r="O15" s="35"/>
    </row>
    <row r="16" spans="1:16" ht="2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5" ht="2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ht="21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5" ht="21" customHeight="1">
      <c r="B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ht="21" customHeight="1">
      <c r="B20" s="44"/>
      <c r="C20" s="44"/>
      <c r="D20" s="44"/>
      <c r="I20" s="44"/>
      <c r="K20" s="44"/>
      <c r="L20" s="44"/>
      <c r="N20" s="44"/>
      <c r="O20" s="44"/>
    </row>
    <row r="21" spans="10:13" ht="21" customHeight="1">
      <c r="J21" s="44"/>
      <c r="K21" s="44"/>
      <c r="L21" s="44"/>
      <c r="M21" s="44"/>
    </row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18.140625" style="21" customWidth="1"/>
    <col min="2" max="2" width="46.421875" style="21" customWidth="1"/>
    <col min="3" max="4" width="16.8515625" style="21" customWidth="1"/>
    <col min="5" max="5" width="16.140625" style="21" customWidth="1"/>
    <col min="6" max="6" width="16.421875" style="21" customWidth="1"/>
    <col min="7" max="8" width="18.57421875" style="21" customWidth="1"/>
    <col min="9" max="9" width="9.140625" style="21" customWidth="1"/>
    <col min="10" max="10" width="13.57421875" style="21" customWidth="1"/>
    <col min="11" max="11" width="9.140625" style="21" customWidth="1"/>
  </cols>
  <sheetData>
    <row r="1" spans="1:10" s="21" customFormat="1" ht="21" customHeight="1">
      <c r="A1" s="36"/>
      <c r="B1" s="36"/>
      <c r="C1" s="36"/>
      <c r="D1" s="36"/>
      <c r="E1" s="36"/>
      <c r="F1" s="36"/>
      <c r="G1" s="36"/>
      <c r="H1" s="46"/>
      <c r="I1" s="36"/>
      <c r="J1" s="36"/>
    </row>
    <row r="2" spans="1:10" s="21" customFormat="1" ht="29.25" customHeight="1">
      <c r="A2" s="23" t="s">
        <v>59</v>
      </c>
      <c r="B2" s="23"/>
      <c r="C2" s="23"/>
      <c r="D2" s="23"/>
      <c r="E2" s="23"/>
      <c r="F2" s="23"/>
      <c r="G2" s="23"/>
      <c r="H2" s="23"/>
      <c r="I2" s="37"/>
      <c r="J2" s="37"/>
    </row>
    <row r="3" spans="1:10" s="21" customFormat="1" ht="21" customHeight="1">
      <c r="A3" s="38" t="s">
        <v>1</v>
      </c>
      <c r="B3" s="39"/>
      <c r="C3" s="39"/>
      <c r="D3" s="39"/>
      <c r="E3" s="39"/>
      <c r="F3" s="39"/>
      <c r="G3" s="39"/>
      <c r="H3" s="26" t="s">
        <v>2</v>
      </c>
      <c r="I3" s="36"/>
      <c r="J3" s="36"/>
    </row>
    <row r="4" spans="1:10" s="21" customFormat="1" ht="21" customHeight="1">
      <c r="A4" s="40" t="s">
        <v>60</v>
      </c>
      <c r="B4" s="40"/>
      <c r="C4" s="61" t="s">
        <v>28</v>
      </c>
      <c r="D4" s="41" t="s">
        <v>61</v>
      </c>
      <c r="E4" s="40" t="s">
        <v>62</v>
      </c>
      <c r="F4" s="62" t="s">
        <v>63</v>
      </c>
      <c r="G4" s="40" t="s">
        <v>64</v>
      </c>
      <c r="H4" s="63" t="s">
        <v>65</v>
      </c>
      <c r="I4" s="36"/>
      <c r="J4" s="36"/>
    </row>
    <row r="5" spans="1:10" s="21" customFormat="1" ht="21" customHeight="1">
      <c r="A5" s="40" t="s">
        <v>66</v>
      </c>
      <c r="B5" s="40" t="s">
        <v>67</v>
      </c>
      <c r="C5" s="61"/>
      <c r="D5" s="41"/>
      <c r="E5" s="40"/>
      <c r="F5" s="62"/>
      <c r="G5" s="40"/>
      <c r="H5" s="63"/>
      <c r="I5" s="36"/>
      <c r="J5" s="36"/>
    </row>
    <row r="6" spans="1:10" s="21" customFormat="1" ht="21" customHeight="1">
      <c r="A6" s="27" t="s">
        <v>42</v>
      </c>
      <c r="B6" s="27" t="s">
        <v>42</v>
      </c>
      <c r="C6" s="27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6"/>
      <c r="J6" s="36"/>
    </row>
    <row r="7" spans="1:10" s="21" customFormat="1" ht="37.5" customHeight="1">
      <c r="A7" s="33" t="s">
        <v>43</v>
      </c>
      <c r="B7" s="33" t="s">
        <v>28</v>
      </c>
      <c r="C7" s="34">
        <v>8115777.44</v>
      </c>
      <c r="D7" s="34">
        <v>6618689.44</v>
      </c>
      <c r="E7" s="34">
        <v>1497088</v>
      </c>
      <c r="F7" s="34"/>
      <c r="G7" s="35"/>
      <c r="H7" s="64"/>
      <c r="I7" s="36"/>
      <c r="J7" s="36"/>
    </row>
    <row r="8" spans="1:8" s="21" customFormat="1" ht="37.5" customHeight="1">
      <c r="A8" s="33" t="s">
        <v>54</v>
      </c>
      <c r="B8" s="33" t="s">
        <v>55</v>
      </c>
      <c r="C8" s="34">
        <v>433284.8</v>
      </c>
      <c r="D8" s="34">
        <v>433284.8</v>
      </c>
      <c r="E8" s="34"/>
      <c r="F8" s="34"/>
      <c r="G8" s="35"/>
      <c r="H8" s="64"/>
    </row>
    <row r="9" spans="1:8" s="21" customFormat="1" ht="37.5" customHeight="1">
      <c r="A9" s="33" t="s">
        <v>46</v>
      </c>
      <c r="B9" s="33" t="s">
        <v>56</v>
      </c>
      <c r="C9" s="34">
        <v>433284.8</v>
      </c>
      <c r="D9" s="34">
        <v>433284.8</v>
      </c>
      <c r="E9" s="34"/>
      <c r="F9" s="34"/>
      <c r="G9" s="35"/>
      <c r="H9" s="64"/>
    </row>
    <row r="10" spans="1:8" s="21" customFormat="1" ht="57" customHeight="1">
      <c r="A10" s="33" t="s">
        <v>57</v>
      </c>
      <c r="B10" s="33" t="s">
        <v>58</v>
      </c>
      <c r="C10" s="34">
        <v>433284.8</v>
      </c>
      <c r="D10" s="34">
        <v>433284.8</v>
      </c>
      <c r="E10" s="34"/>
      <c r="F10" s="34"/>
      <c r="G10" s="35"/>
      <c r="H10" s="64"/>
    </row>
    <row r="11" spans="1:8" s="21" customFormat="1" ht="37.5" customHeight="1">
      <c r="A11" s="33" t="s">
        <v>44</v>
      </c>
      <c r="B11" s="33" t="s">
        <v>45</v>
      </c>
      <c r="C11" s="34">
        <v>7682492.64</v>
      </c>
      <c r="D11" s="34">
        <v>6185404.64</v>
      </c>
      <c r="E11" s="34">
        <v>1497088</v>
      </c>
      <c r="F11" s="34"/>
      <c r="G11" s="35"/>
      <c r="H11" s="64"/>
    </row>
    <row r="12" spans="1:8" s="21" customFormat="1" ht="37.5" customHeight="1">
      <c r="A12" s="33" t="s">
        <v>50</v>
      </c>
      <c r="B12" s="33" t="s">
        <v>51</v>
      </c>
      <c r="C12" s="34">
        <v>7227404.64</v>
      </c>
      <c r="D12" s="34">
        <v>6185404.64</v>
      </c>
      <c r="E12" s="34">
        <v>1042000</v>
      </c>
      <c r="F12" s="34"/>
      <c r="G12" s="35"/>
      <c r="H12" s="64"/>
    </row>
    <row r="13" spans="1:8" s="21" customFormat="1" ht="37.5" customHeight="1">
      <c r="A13" s="33" t="s">
        <v>52</v>
      </c>
      <c r="B13" s="33" t="s">
        <v>53</v>
      </c>
      <c r="C13" s="34">
        <v>7227404.64</v>
      </c>
      <c r="D13" s="34">
        <v>6185404.64</v>
      </c>
      <c r="E13" s="34">
        <v>1042000</v>
      </c>
      <c r="F13" s="34"/>
      <c r="G13" s="35"/>
      <c r="H13" s="64"/>
    </row>
    <row r="14" spans="1:8" s="21" customFormat="1" ht="37.5" customHeight="1">
      <c r="A14" s="33" t="s">
        <v>46</v>
      </c>
      <c r="B14" s="33" t="s">
        <v>47</v>
      </c>
      <c r="C14" s="34">
        <v>455088</v>
      </c>
      <c r="D14" s="34"/>
      <c r="E14" s="34">
        <v>455088</v>
      </c>
      <c r="F14" s="34"/>
      <c r="G14" s="35"/>
      <c r="H14" s="64"/>
    </row>
    <row r="15" spans="1:8" s="21" customFormat="1" ht="37.5" customHeight="1">
      <c r="A15" s="33" t="s">
        <v>48</v>
      </c>
      <c r="B15" s="33" t="s">
        <v>49</v>
      </c>
      <c r="C15" s="34">
        <v>455088</v>
      </c>
      <c r="D15" s="34"/>
      <c r="E15" s="34">
        <v>455088</v>
      </c>
      <c r="F15" s="34"/>
      <c r="G15" s="35"/>
      <c r="H15" s="64"/>
    </row>
    <row r="16" spans="1:10" s="21" customFormat="1" ht="21" customHeight="1">
      <c r="A16" s="36"/>
      <c r="B16" s="36"/>
      <c r="D16" s="36"/>
      <c r="E16" s="36"/>
      <c r="F16" s="36"/>
      <c r="G16" s="36"/>
      <c r="H16" s="36"/>
      <c r="I16" s="36"/>
      <c r="J16" s="36"/>
    </row>
    <row r="17" spans="1:10" s="21" customFormat="1" ht="2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s="21" customFormat="1" ht="2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s="21" customFormat="1" ht="2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s="21" customFormat="1" ht="2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s="21" customFormat="1" ht="2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s="21" customFormat="1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21" customFormat="1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s="21" customFormat="1" ht="2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="21" customFormat="1" ht="21" customHeight="1"/>
    <row r="26" spans="1:10" s="21" customFormat="1" ht="2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1"/>
  <sheetViews>
    <sheetView showGridLines="0" workbookViewId="0" topLeftCell="A1">
      <selection activeCell="B64" sqref="B64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6" width="23.57421875" style="21" customWidth="1"/>
    <col min="7" max="34" width="9.140625" style="21" customWidth="1"/>
  </cols>
  <sheetData>
    <row r="1" spans="1:7" s="21" customFormat="1" ht="19.5" customHeight="1">
      <c r="A1" s="36"/>
      <c r="B1" s="36"/>
      <c r="C1" s="36"/>
      <c r="D1" s="36"/>
      <c r="E1" s="36"/>
      <c r="F1" s="46"/>
      <c r="G1" s="36"/>
    </row>
    <row r="2" spans="1:7" s="21" customFormat="1" ht="29.25" customHeight="1">
      <c r="A2" s="47" t="s">
        <v>68</v>
      </c>
      <c r="B2" s="47"/>
      <c r="C2" s="47"/>
      <c r="D2" s="47"/>
      <c r="E2" s="47"/>
      <c r="F2" s="47"/>
      <c r="G2" s="36"/>
    </row>
    <row r="3" spans="1:7" s="21" customFormat="1" ht="17.25" customHeight="1">
      <c r="A3" s="38" t="s">
        <v>1</v>
      </c>
      <c r="B3" s="39"/>
      <c r="C3" s="39"/>
      <c r="D3" s="39"/>
      <c r="E3" s="39"/>
      <c r="F3" s="26" t="s">
        <v>2</v>
      </c>
      <c r="G3" s="36"/>
    </row>
    <row r="4" spans="1:7" s="21" customFormat="1" ht="17.25" customHeight="1">
      <c r="A4" s="40" t="s">
        <v>3</v>
      </c>
      <c r="B4" s="41"/>
      <c r="C4" s="40" t="s">
        <v>69</v>
      </c>
      <c r="D4" s="40"/>
      <c r="E4" s="40"/>
      <c r="F4" s="40"/>
      <c r="G4" s="36"/>
    </row>
    <row r="5" spans="1:7" s="21" customFormat="1" ht="17.25" customHeight="1">
      <c r="A5" s="40" t="s">
        <v>5</v>
      </c>
      <c r="B5" s="27" t="s">
        <v>6</v>
      </c>
      <c r="C5" s="42" t="s">
        <v>7</v>
      </c>
      <c r="D5" s="48" t="s">
        <v>28</v>
      </c>
      <c r="E5" s="42" t="s">
        <v>70</v>
      </c>
      <c r="F5" s="48" t="s">
        <v>71</v>
      </c>
      <c r="G5" s="36"/>
    </row>
    <row r="6" spans="1:7" s="21" customFormat="1" ht="17.25" customHeight="1">
      <c r="A6" s="49" t="s">
        <v>72</v>
      </c>
      <c r="B6" s="50">
        <v>8115777.44</v>
      </c>
      <c r="C6" s="51" t="s">
        <v>73</v>
      </c>
      <c r="D6" s="52">
        <f>'[1]财拨总表（引用）'!B7</f>
        <v>8115777.44</v>
      </c>
      <c r="E6" s="52">
        <f>'[1]财拨总表（引用）'!C7</f>
        <v>8115777.44</v>
      </c>
      <c r="F6" s="52">
        <f>'[1]财拨总表（引用）'!D7</f>
        <v>0</v>
      </c>
      <c r="G6" s="36"/>
    </row>
    <row r="7" spans="1:7" s="21" customFormat="1" ht="17.25" customHeight="1">
      <c r="A7" s="49" t="s">
        <v>74</v>
      </c>
      <c r="B7" s="50">
        <v>8115777.44</v>
      </c>
      <c r="C7" s="53" t="str">
        <f>'[1]财拨总表（引用）'!A8</f>
        <v>社会保障和就业支出</v>
      </c>
      <c r="D7" s="54">
        <f>'[1]财拨总表（引用）'!B8</f>
        <v>433284.8</v>
      </c>
      <c r="E7" s="54">
        <f>'[1]财拨总表（引用）'!C8</f>
        <v>433284.8</v>
      </c>
      <c r="F7" s="54">
        <f>'[1]财拨总表（引用）'!D8</f>
        <v>0</v>
      </c>
      <c r="G7" s="36"/>
    </row>
    <row r="8" spans="1:7" s="21" customFormat="1" ht="17.25" customHeight="1">
      <c r="A8" s="49" t="s">
        <v>75</v>
      </c>
      <c r="B8" s="50"/>
      <c r="C8" s="53" t="str">
        <f>'[1]财拨总表（引用）'!A9</f>
        <v>城乡社区支出</v>
      </c>
      <c r="D8" s="54">
        <f>'[1]财拨总表（引用）'!B9</f>
        <v>7682492.64</v>
      </c>
      <c r="E8" s="54">
        <f>'[1]财拨总表（引用）'!C9</f>
        <v>7682492.64</v>
      </c>
      <c r="F8" s="54">
        <f>'[1]财拨总表（引用）'!D9</f>
        <v>0</v>
      </c>
      <c r="G8" s="36"/>
    </row>
    <row r="9" spans="1:7" s="21" customFormat="1" ht="17.25" customHeight="1">
      <c r="A9" s="49" t="s">
        <v>76</v>
      </c>
      <c r="B9" s="50"/>
      <c r="C9" s="53">
        <f>'[1]财拨总表（引用）'!A10</f>
        <v>0</v>
      </c>
      <c r="D9" s="54">
        <f>'[1]财拨总表（引用）'!B10</f>
        <v>0</v>
      </c>
      <c r="E9" s="54">
        <f>'[1]财拨总表（引用）'!C10</f>
        <v>0</v>
      </c>
      <c r="F9" s="54">
        <f>'[1]财拨总表（引用）'!D10</f>
        <v>0</v>
      </c>
      <c r="G9" s="36"/>
    </row>
    <row r="10" spans="1:7" s="21" customFormat="1" ht="17.25" customHeight="1">
      <c r="A10" s="49" t="s">
        <v>77</v>
      </c>
      <c r="B10" s="35"/>
      <c r="C10" s="53">
        <f>'[1]财拨总表（引用）'!A11</f>
        <v>0</v>
      </c>
      <c r="D10" s="54">
        <f>'[1]财拨总表（引用）'!B11</f>
        <v>0</v>
      </c>
      <c r="E10" s="54">
        <f>'[1]财拨总表（引用）'!C11</f>
        <v>0</v>
      </c>
      <c r="F10" s="54">
        <f>'[1]财拨总表（引用）'!D11</f>
        <v>0</v>
      </c>
      <c r="G10" s="36"/>
    </row>
    <row r="11" spans="1:7" s="21" customFormat="1" ht="17.25" customHeight="1">
      <c r="A11" s="55"/>
      <c r="B11" s="56"/>
      <c r="C11" s="57">
        <f>'[1]财拨总表（引用）'!A12</f>
        <v>0</v>
      </c>
      <c r="D11" s="54">
        <f>'[1]财拨总表（引用）'!B12</f>
        <v>0</v>
      </c>
      <c r="E11" s="54">
        <f>'[1]财拨总表（引用）'!C12</f>
        <v>0</v>
      </c>
      <c r="F11" s="54">
        <f>'[1]财拨总表（引用）'!D12</f>
        <v>0</v>
      </c>
      <c r="G11" s="36"/>
    </row>
    <row r="12" spans="1:7" s="21" customFormat="1" ht="17.25" customHeight="1">
      <c r="A12" s="55"/>
      <c r="B12" s="35"/>
      <c r="C12" s="57">
        <f>'[1]财拨总表（引用）'!A13</f>
        <v>0</v>
      </c>
      <c r="D12" s="54">
        <f>'[1]财拨总表（引用）'!B13</f>
        <v>0</v>
      </c>
      <c r="E12" s="54">
        <f>'[1]财拨总表（引用）'!C13</f>
        <v>0</v>
      </c>
      <c r="F12" s="54">
        <f>'[1]财拨总表（引用）'!D13</f>
        <v>0</v>
      </c>
      <c r="G12" s="36"/>
    </row>
    <row r="13" spans="1:7" s="21" customFormat="1" ht="17.25" customHeight="1">
      <c r="A13" s="55"/>
      <c r="B13" s="35"/>
      <c r="C13" s="57">
        <f>'[1]财拨总表（引用）'!A14</f>
        <v>0</v>
      </c>
      <c r="D13" s="54">
        <f>'[1]财拨总表（引用）'!B14</f>
        <v>0</v>
      </c>
      <c r="E13" s="54">
        <f>'[1]财拨总表（引用）'!C14</f>
        <v>0</v>
      </c>
      <c r="F13" s="54">
        <f>'[1]财拨总表（引用）'!D14</f>
        <v>0</v>
      </c>
      <c r="G13" s="36"/>
    </row>
    <row r="14" spans="1:7" s="21" customFormat="1" ht="17.25" customHeight="1">
      <c r="A14" s="55"/>
      <c r="B14" s="35"/>
      <c r="C14" s="57">
        <f>'[1]财拨总表（引用）'!A15</f>
        <v>0</v>
      </c>
      <c r="D14" s="54">
        <f>'[1]财拨总表（引用）'!B15</f>
        <v>0</v>
      </c>
      <c r="E14" s="54">
        <f>'[1]财拨总表（引用）'!C15</f>
        <v>0</v>
      </c>
      <c r="F14" s="54">
        <f>'[1]财拨总表（引用）'!D15</f>
        <v>0</v>
      </c>
      <c r="G14" s="36"/>
    </row>
    <row r="15" spans="1:7" s="21" customFormat="1" ht="17.25" customHeight="1">
      <c r="A15" s="55"/>
      <c r="B15" s="35"/>
      <c r="C15" s="57">
        <f>'[1]财拨总表（引用）'!A16</f>
        <v>0</v>
      </c>
      <c r="D15" s="54">
        <f>'[1]财拨总表（引用）'!B16</f>
        <v>0</v>
      </c>
      <c r="E15" s="54">
        <f>'[1]财拨总表（引用）'!C16</f>
        <v>0</v>
      </c>
      <c r="F15" s="54">
        <f>'[1]财拨总表（引用）'!D16</f>
        <v>0</v>
      </c>
      <c r="G15" s="36"/>
    </row>
    <row r="16" spans="1:7" s="21" customFormat="1" ht="17.25" customHeight="1">
      <c r="A16" s="55"/>
      <c r="B16" s="35"/>
      <c r="C16" s="57">
        <f>'[1]财拨总表（引用）'!A17</f>
        <v>0</v>
      </c>
      <c r="D16" s="54">
        <f>'[1]财拨总表（引用）'!B17</f>
        <v>0</v>
      </c>
      <c r="E16" s="54">
        <f>'[1]财拨总表（引用）'!C17</f>
        <v>0</v>
      </c>
      <c r="F16" s="54">
        <f>'[1]财拨总表（引用）'!D17</f>
        <v>0</v>
      </c>
      <c r="G16" s="36"/>
    </row>
    <row r="17" spans="1:7" s="21" customFormat="1" ht="17.25" customHeight="1">
      <c r="A17" s="55"/>
      <c r="B17" s="35"/>
      <c r="C17" s="57">
        <f>'[1]财拨总表（引用）'!A18</f>
        <v>0</v>
      </c>
      <c r="D17" s="54">
        <f>'[1]财拨总表（引用）'!B18</f>
        <v>0</v>
      </c>
      <c r="E17" s="54">
        <f>'[1]财拨总表（引用）'!C18</f>
        <v>0</v>
      </c>
      <c r="F17" s="54">
        <f>'[1]财拨总表（引用）'!D18</f>
        <v>0</v>
      </c>
      <c r="G17" s="36"/>
    </row>
    <row r="18" spans="1:7" s="21" customFormat="1" ht="17.25" customHeight="1">
      <c r="A18" s="55"/>
      <c r="B18" s="35"/>
      <c r="C18" s="57">
        <f>'[1]财拨总表（引用）'!A19</f>
        <v>0</v>
      </c>
      <c r="D18" s="54">
        <f>'[1]财拨总表（引用）'!B19</f>
        <v>0</v>
      </c>
      <c r="E18" s="54">
        <f>'[1]财拨总表（引用）'!C19</f>
        <v>0</v>
      </c>
      <c r="F18" s="54">
        <f>'[1]财拨总表（引用）'!D19</f>
        <v>0</v>
      </c>
      <c r="G18" s="36"/>
    </row>
    <row r="19" spans="1:7" s="21" customFormat="1" ht="17.25" customHeight="1">
      <c r="A19" s="58"/>
      <c r="B19" s="35"/>
      <c r="C19" s="57">
        <f>'[1]财拨总表（引用）'!A20</f>
        <v>0</v>
      </c>
      <c r="D19" s="54">
        <f>'[1]财拨总表（引用）'!B20</f>
        <v>0</v>
      </c>
      <c r="E19" s="54">
        <f>'[1]财拨总表（引用）'!C20</f>
        <v>0</v>
      </c>
      <c r="F19" s="54">
        <f>'[1]财拨总表（引用）'!D20</f>
        <v>0</v>
      </c>
      <c r="G19" s="36"/>
    </row>
    <row r="20" spans="1:7" s="21" customFormat="1" ht="17.25" customHeight="1">
      <c r="A20" s="55"/>
      <c r="B20" s="35"/>
      <c r="C20" s="57">
        <f>'[1]财拨总表（引用）'!A21</f>
        <v>0</v>
      </c>
      <c r="D20" s="54">
        <f>'[1]财拨总表（引用）'!B21</f>
        <v>0</v>
      </c>
      <c r="E20" s="54">
        <f>'[1]财拨总表（引用）'!C21</f>
        <v>0</v>
      </c>
      <c r="F20" s="54">
        <f>'[1]财拨总表（引用）'!D21</f>
        <v>0</v>
      </c>
      <c r="G20" s="36"/>
    </row>
    <row r="21" spans="1:7" s="21" customFormat="1" ht="17.25" customHeight="1">
      <c r="A21" s="55"/>
      <c r="B21" s="35"/>
      <c r="C21" s="57">
        <f>'[1]财拨总表（引用）'!A22</f>
        <v>0</v>
      </c>
      <c r="D21" s="54">
        <f>'[1]财拨总表（引用）'!B22</f>
        <v>0</v>
      </c>
      <c r="E21" s="54">
        <f>'[1]财拨总表（引用）'!C22</f>
        <v>0</v>
      </c>
      <c r="F21" s="54">
        <f>'[1]财拨总表（引用）'!D22</f>
        <v>0</v>
      </c>
      <c r="G21" s="36"/>
    </row>
    <row r="22" spans="1:7" s="21" customFormat="1" ht="17.25" customHeight="1">
      <c r="A22" s="55"/>
      <c r="B22" s="35"/>
      <c r="C22" s="57">
        <f>'[1]财拨总表（引用）'!A23</f>
        <v>0</v>
      </c>
      <c r="D22" s="54">
        <f>'[1]财拨总表（引用）'!B23</f>
        <v>0</v>
      </c>
      <c r="E22" s="54">
        <f>'[1]财拨总表（引用）'!C23</f>
        <v>0</v>
      </c>
      <c r="F22" s="54">
        <f>'[1]财拨总表（引用）'!D23</f>
        <v>0</v>
      </c>
      <c r="G22" s="36"/>
    </row>
    <row r="23" spans="1:7" s="21" customFormat="1" ht="17.25" customHeight="1">
      <c r="A23" s="55"/>
      <c r="B23" s="35"/>
      <c r="C23" s="57">
        <f>'[1]财拨总表（引用）'!A24</f>
        <v>0</v>
      </c>
      <c r="D23" s="54">
        <f>'[1]财拨总表（引用）'!B24</f>
        <v>0</v>
      </c>
      <c r="E23" s="54">
        <f>'[1]财拨总表（引用）'!C24</f>
        <v>0</v>
      </c>
      <c r="F23" s="54">
        <f>'[1]财拨总表（引用）'!D24</f>
        <v>0</v>
      </c>
      <c r="G23" s="36"/>
    </row>
    <row r="24" spans="1:7" s="21" customFormat="1" ht="17.25" customHeight="1">
      <c r="A24" s="55"/>
      <c r="B24" s="35"/>
      <c r="C24" s="57">
        <f>'[1]财拨总表（引用）'!A25</f>
        <v>0</v>
      </c>
      <c r="D24" s="54">
        <f>'[1]财拨总表（引用）'!B25</f>
        <v>0</v>
      </c>
      <c r="E24" s="54">
        <f>'[1]财拨总表（引用）'!C25</f>
        <v>0</v>
      </c>
      <c r="F24" s="54">
        <f>'[1]财拨总表（引用）'!D25</f>
        <v>0</v>
      </c>
      <c r="G24" s="36"/>
    </row>
    <row r="25" spans="1:7" s="21" customFormat="1" ht="17.25" customHeight="1">
      <c r="A25" s="55"/>
      <c r="B25" s="35"/>
      <c r="C25" s="57">
        <f>'[1]财拨总表（引用）'!A26</f>
        <v>0</v>
      </c>
      <c r="D25" s="54">
        <f>'[1]财拨总表（引用）'!B26</f>
        <v>0</v>
      </c>
      <c r="E25" s="54">
        <f>'[1]财拨总表（引用）'!C26</f>
        <v>0</v>
      </c>
      <c r="F25" s="54">
        <f>'[1]财拨总表（引用）'!D26</f>
        <v>0</v>
      </c>
      <c r="G25" s="36"/>
    </row>
    <row r="26" spans="1:7" s="21" customFormat="1" ht="19.5" customHeight="1">
      <c r="A26" s="55"/>
      <c r="B26" s="35"/>
      <c r="C26" s="57">
        <f>'[1]财拨总表（引用）'!A27</f>
        <v>0</v>
      </c>
      <c r="D26" s="54">
        <f>'[1]财拨总表（引用）'!B27</f>
        <v>0</v>
      </c>
      <c r="E26" s="54">
        <f>'[1]财拨总表（引用）'!C27</f>
        <v>0</v>
      </c>
      <c r="F26" s="54">
        <f>'[1]财拨总表（引用）'!D27</f>
        <v>0</v>
      </c>
      <c r="G26" s="36"/>
    </row>
    <row r="27" spans="1:7" s="21" customFormat="1" ht="19.5" customHeight="1">
      <c r="A27" s="55"/>
      <c r="B27" s="35"/>
      <c r="C27" s="57">
        <f>'[1]财拨总表（引用）'!A28</f>
        <v>0</v>
      </c>
      <c r="D27" s="54">
        <f>'[1]财拨总表（引用）'!B28</f>
        <v>0</v>
      </c>
      <c r="E27" s="54">
        <f>'[1]财拨总表（引用）'!C28</f>
        <v>0</v>
      </c>
      <c r="F27" s="54">
        <f>'[1]财拨总表（引用）'!D28</f>
        <v>0</v>
      </c>
      <c r="G27" s="36"/>
    </row>
    <row r="28" spans="1:7" s="21" customFormat="1" ht="19.5" customHeight="1">
      <c r="A28" s="55"/>
      <c r="B28" s="35"/>
      <c r="C28" s="57">
        <f>'[1]财拨总表（引用）'!A29</f>
        <v>0</v>
      </c>
      <c r="D28" s="54">
        <f>'[1]财拨总表（引用）'!B29</f>
        <v>0</v>
      </c>
      <c r="E28" s="54">
        <f>'[1]财拨总表（引用）'!C29</f>
        <v>0</v>
      </c>
      <c r="F28" s="54">
        <f>'[1]财拨总表（引用）'!D29</f>
        <v>0</v>
      </c>
      <c r="G28" s="36"/>
    </row>
    <row r="29" spans="1:7" s="21" customFormat="1" ht="19.5" customHeight="1">
      <c r="A29" s="55"/>
      <c r="B29" s="35"/>
      <c r="C29" s="57">
        <f>'[1]财拨总表（引用）'!A30</f>
        <v>0</v>
      </c>
      <c r="D29" s="54">
        <f>'[1]财拨总表（引用）'!B30</f>
        <v>0</v>
      </c>
      <c r="E29" s="54">
        <f>'[1]财拨总表（引用）'!C30</f>
        <v>0</v>
      </c>
      <c r="F29" s="54">
        <f>'[1]财拨总表（引用）'!D30</f>
        <v>0</v>
      </c>
      <c r="G29" s="36"/>
    </row>
    <row r="30" spans="1:7" s="21" customFormat="1" ht="19.5" customHeight="1">
      <c r="A30" s="55"/>
      <c r="B30" s="35"/>
      <c r="C30" s="57">
        <f>'[1]财拨总表（引用）'!A31</f>
        <v>0</v>
      </c>
      <c r="D30" s="54">
        <f>'[1]财拨总表（引用）'!B31</f>
        <v>0</v>
      </c>
      <c r="E30" s="54">
        <f>'[1]财拨总表（引用）'!C31</f>
        <v>0</v>
      </c>
      <c r="F30" s="54">
        <f>'[1]财拨总表（引用）'!D31</f>
        <v>0</v>
      </c>
      <c r="G30" s="36"/>
    </row>
    <row r="31" spans="1:7" s="21" customFormat="1" ht="19.5" customHeight="1">
      <c r="A31" s="55"/>
      <c r="B31" s="35"/>
      <c r="C31" s="57">
        <f>'[1]财拨总表（引用）'!A32</f>
        <v>0</v>
      </c>
      <c r="D31" s="54">
        <f>'[1]财拨总表（引用）'!B32</f>
        <v>0</v>
      </c>
      <c r="E31" s="54">
        <f>'[1]财拨总表（引用）'!C32</f>
        <v>0</v>
      </c>
      <c r="F31" s="54">
        <f>'[1]财拨总表（引用）'!D32</f>
        <v>0</v>
      </c>
      <c r="G31" s="36"/>
    </row>
    <row r="32" spans="1:7" s="21" customFormat="1" ht="19.5" customHeight="1">
      <c r="A32" s="55"/>
      <c r="B32" s="35"/>
      <c r="C32" s="57">
        <f>'[1]财拨总表（引用）'!A33</f>
        <v>0</v>
      </c>
      <c r="D32" s="54">
        <f>'[1]财拨总表（引用）'!B33</f>
        <v>0</v>
      </c>
      <c r="E32" s="54">
        <f>'[1]财拨总表（引用）'!C33</f>
        <v>0</v>
      </c>
      <c r="F32" s="54">
        <f>'[1]财拨总表（引用）'!D33</f>
        <v>0</v>
      </c>
      <c r="G32" s="36"/>
    </row>
    <row r="33" spans="1:7" s="21" customFormat="1" ht="19.5" customHeight="1">
      <c r="A33" s="55"/>
      <c r="B33" s="35"/>
      <c r="C33" s="57">
        <f>'[1]财拨总表（引用）'!A34</f>
        <v>0</v>
      </c>
      <c r="D33" s="54">
        <f>'[1]财拨总表（引用）'!B34</f>
        <v>0</v>
      </c>
      <c r="E33" s="54">
        <f>'[1]财拨总表（引用）'!C34</f>
        <v>0</v>
      </c>
      <c r="F33" s="54">
        <f>'[1]财拨总表（引用）'!D34</f>
        <v>0</v>
      </c>
      <c r="G33" s="36"/>
    </row>
    <row r="34" spans="1:7" s="21" customFormat="1" ht="19.5" customHeight="1">
      <c r="A34" s="55"/>
      <c r="B34" s="35"/>
      <c r="C34" s="57">
        <f>'[1]财拨总表（引用）'!A35</f>
        <v>0</v>
      </c>
      <c r="D34" s="54">
        <f>'[1]财拨总表（引用）'!B35</f>
        <v>0</v>
      </c>
      <c r="E34" s="54">
        <f>'[1]财拨总表（引用）'!C35</f>
        <v>0</v>
      </c>
      <c r="F34" s="54">
        <f>'[1]财拨总表（引用）'!D35</f>
        <v>0</v>
      </c>
      <c r="G34" s="36"/>
    </row>
    <row r="35" spans="1:7" s="21" customFormat="1" ht="19.5" customHeight="1">
      <c r="A35" s="55"/>
      <c r="B35" s="35"/>
      <c r="C35" s="57">
        <f>'[1]财拨总表（引用）'!A36</f>
        <v>0</v>
      </c>
      <c r="D35" s="54">
        <f>'[1]财拨总表（引用）'!B36</f>
        <v>0</v>
      </c>
      <c r="E35" s="54">
        <f>'[1]财拨总表（引用）'!C36</f>
        <v>0</v>
      </c>
      <c r="F35" s="54">
        <f>'[1]财拨总表（引用）'!D36</f>
        <v>0</v>
      </c>
      <c r="G35" s="36"/>
    </row>
    <row r="36" spans="1:7" s="21" customFormat="1" ht="19.5" customHeight="1">
      <c r="A36" s="55"/>
      <c r="B36" s="35"/>
      <c r="C36" s="57">
        <f>'[1]财拨总表（引用）'!A37</f>
        <v>0</v>
      </c>
      <c r="D36" s="54">
        <f>'[1]财拨总表（引用）'!B37</f>
        <v>0</v>
      </c>
      <c r="E36" s="54">
        <f>'[1]财拨总表（引用）'!C37</f>
        <v>0</v>
      </c>
      <c r="F36" s="54">
        <f>'[1]财拨总表（引用）'!D37</f>
        <v>0</v>
      </c>
      <c r="G36" s="36"/>
    </row>
    <row r="37" spans="1:7" s="21" customFormat="1" ht="19.5" customHeight="1">
      <c r="A37" s="55"/>
      <c r="B37" s="35"/>
      <c r="C37" s="57">
        <f>'[1]财拨总表（引用）'!A38</f>
        <v>0</v>
      </c>
      <c r="D37" s="54">
        <f>'[1]财拨总表（引用）'!B38</f>
        <v>0</v>
      </c>
      <c r="E37" s="54">
        <f>'[1]财拨总表（引用）'!C38</f>
        <v>0</v>
      </c>
      <c r="F37" s="54">
        <f>'[1]财拨总表（引用）'!D38</f>
        <v>0</v>
      </c>
      <c r="G37" s="36"/>
    </row>
    <row r="38" spans="1:7" s="21" customFormat="1" ht="19.5" customHeight="1">
      <c r="A38" s="55"/>
      <c r="B38" s="35"/>
      <c r="C38" s="57">
        <f>'[1]财拨总表（引用）'!A39</f>
        <v>0</v>
      </c>
      <c r="D38" s="54">
        <f>'[1]财拨总表（引用）'!B39</f>
        <v>0</v>
      </c>
      <c r="E38" s="54">
        <f>'[1]财拨总表（引用）'!C39</f>
        <v>0</v>
      </c>
      <c r="F38" s="54">
        <f>'[1]财拨总表（引用）'!D39</f>
        <v>0</v>
      </c>
      <c r="G38" s="36"/>
    </row>
    <row r="39" spans="1:7" s="21" customFormat="1" ht="19.5" customHeight="1">
      <c r="A39" s="55"/>
      <c r="B39" s="35"/>
      <c r="C39" s="57">
        <f>'[1]财拨总表（引用）'!A40</f>
        <v>0</v>
      </c>
      <c r="D39" s="54">
        <f>'[1]财拨总表（引用）'!B40</f>
        <v>0</v>
      </c>
      <c r="E39" s="54">
        <f>'[1]财拨总表（引用）'!C40</f>
        <v>0</v>
      </c>
      <c r="F39" s="54">
        <f>'[1]财拨总表（引用）'!D40</f>
        <v>0</v>
      </c>
      <c r="G39" s="36"/>
    </row>
    <row r="40" spans="1:7" s="21" customFormat="1" ht="19.5" customHeight="1">
      <c r="A40" s="55"/>
      <c r="B40" s="35"/>
      <c r="C40" s="57">
        <f>'[1]财拨总表（引用）'!A41</f>
        <v>0</v>
      </c>
      <c r="D40" s="54">
        <f>'[1]财拨总表（引用）'!B41</f>
        <v>0</v>
      </c>
      <c r="E40" s="54">
        <f>'[1]财拨总表（引用）'!C41</f>
        <v>0</v>
      </c>
      <c r="F40" s="54">
        <f>'[1]财拨总表（引用）'!D41</f>
        <v>0</v>
      </c>
      <c r="G40" s="36"/>
    </row>
    <row r="41" spans="1:7" s="21" customFormat="1" ht="19.5" customHeight="1">
      <c r="A41" s="55"/>
      <c r="B41" s="35"/>
      <c r="C41" s="57">
        <f>'[1]财拨总表（引用）'!A42</f>
        <v>0</v>
      </c>
      <c r="D41" s="54">
        <f>'[1]财拨总表（引用）'!B42</f>
        <v>0</v>
      </c>
      <c r="E41" s="54">
        <f>'[1]财拨总表（引用）'!C42</f>
        <v>0</v>
      </c>
      <c r="F41" s="54">
        <f>'[1]财拨总表（引用）'!D42</f>
        <v>0</v>
      </c>
      <c r="G41" s="36"/>
    </row>
    <row r="42" spans="1:7" s="21" customFormat="1" ht="19.5" customHeight="1">
      <c r="A42" s="55"/>
      <c r="B42" s="35"/>
      <c r="C42" s="57">
        <f>'[1]财拨总表（引用）'!A43</f>
        <v>0</v>
      </c>
      <c r="D42" s="54">
        <f>'[1]财拨总表（引用）'!B43</f>
        <v>0</v>
      </c>
      <c r="E42" s="54">
        <f>'[1]财拨总表（引用）'!C43</f>
        <v>0</v>
      </c>
      <c r="F42" s="54">
        <f>'[1]财拨总表（引用）'!D43</f>
        <v>0</v>
      </c>
      <c r="G42" s="36"/>
    </row>
    <row r="43" spans="1:7" s="21" customFormat="1" ht="19.5" customHeight="1">
      <c r="A43" s="55"/>
      <c r="B43" s="35"/>
      <c r="C43" s="57">
        <f>'[1]财拨总表（引用）'!A44</f>
        <v>0</v>
      </c>
      <c r="D43" s="54">
        <f>'[1]财拨总表（引用）'!B44</f>
        <v>0</v>
      </c>
      <c r="E43" s="54">
        <f>'[1]财拨总表（引用）'!C44</f>
        <v>0</v>
      </c>
      <c r="F43" s="54">
        <f>'[1]财拨总表（引用）'!D44</f>
        <v>0</v>
      </c>
      <c r="G43" s="36"/>
    </row>
    <row r="44" spans="1:7" s="21" customFormat="1" ht="19.5" customHeight="1">
      <c r="A44" s="55"/>
      <c r="B44" s="35"/>
      <c r="C44" s="57">
        <f>'[1]财拨总表（引用）'!A45</f>
        <v>0</v>
      </c>
      <c r="D44" s="54">
        <f>'[1]财拨总表（引用）'!B45</f>
        <v>0</v>
      </c>
      <c r="E44" s="54">
        <f>'[1]财拨总表（引用）'!C45</f>
        <v>0</v>
      </c>
      <c r="F44" s="54">
        <f>'[1]财拨总表（引用）'!D45</f>
        <v>0</v>
      </c>
      <c r="G44" s="36"/>
    </row>
    <row r="45" spans="1:7" s="21" customFormat="1" ht="19.5" customHeight="1">
      <c r="A45" s="55"/>
      <c r="B45" s="35"/>
      <c r="C45" s="57">
        <f>'[1]财拨总表（引用）'!A46</f>
        <v>0</v>
      </c>
      <c r="D45" s="54">
        <f>'[1]财拨总表（引用）'!B46</f>
        <v>0</v>
      </c>
      <c r="E45" s="54">
        <f>'[1]财拨总表（引用）'!C46</f>
        <v>0</v>
      </c>
      <c r="F45" s="54">
        <f>'[1]财拨总表（引用）'!D46</f>
        <v>0</v>
      </c>
      <c r="G45" s="36"/>
    </row>
    <row r="46" spans="1:7" s="21" customFormat="1" ht="19.5" customHeight="1">
      <c r="A46" s="55"/>
      <c r="B46" s="35"/>
      <c r="C46" s="57">
        <f>'[1]财拨总表（引用）'!A47</f>
        <v>0</v>
      </c>
      <c r="D46" s="54">
        <f>'[1]财拨总表（引用）'!B47</f>
        <v>0</v>
      </c>
      <c r="E46" s="54">
        <f>'[1]财拨总表（引用）'!C47</f>
        <v>0</v>
      </c>
      <c r="F46" s="54">
        <f>'[1]财拨总表（引用）'!D47</f>
        <v>0</v>
      </c>
      <c r="G46" s="36"/>
    </row>
    <row r="47" spans="1:7" s="21" customFormat="1" ht="19.5" customHeight="1">
      <c r="A47" s="55"/>
      <c r="B47" s="35"/>
      <c r="C47" s="57">
        <f>'[1]财拨总表（引用）'!A48</f>
        <v>0</v>
      </c>
      <c r="D47" s="54">
        <f>'[1]财拨总表（引用）'!B48</f>
        <v>0</v>
      </c>
      <c r="E47" s="54">
        <f>'[1]财拨总表（引用）'!C48</f>
        <v>0</v>
      </c>
      <c r="F47" s="54">
        <f>'[1]财拨总表（引用）'!D48</f>
        <v>0</v>
      </c>
      <c r="G47" s="36"/>
    </row>
    <row r="48" spans="1:7" s="21" customFormat="1" ht="19.5" customHeight="1">
      <c r="A48" s="55"/>
      <c r="B48" s="35"/>
      <c r="C48" s="57">
        <f>'[1]财拨总表（引用）'!A49</f>
        <v>0</v>
      </c>
      <c r="D48" s="54">
        <f>'[1]财拨总表（引用）'!B49</f>
        <v>0</v>
      </c>
      <c r="E48" s="54">
        <f>'[1]财拨总表（引用）'!C49</f>
        <v>0</v>
      </c>
      <c r="F48" s="54">
        <f>'[1]财拨总表（引用）'!D49</f>
        <v>0</v>
      </c>
      <c r="G48" s="36"/>
    </row>
    <row r="49" spans="1:7" s="21" customFormat="1" ht="17.25" customHeight="1">
      <c r="A49" s="55" t="s">
        <v>78</v>
      </c>
      <c r="B49" s="35"/>
      <c r="C49" s="54" t="s">
        <v>79</v>
      </c>
      <c r="D49" s="54"/>
      <c r="E49" s="54"/>
      <c r="F49" s="35"/>
      <c r="G49" s="36"/>
    </row>
    <row r="50" spans="1:7" s="21" customFormat="1" ht="17.25" customHeight="1">
      <c r="A50" s="39" t="s">
        <v>80</v>
      </c>
      <c r="B50" s="35"/>
      <c r="C50" s="54"/>
      <c r="D50" s="54"/>
      <c r="E50" s="54"/>
      <c r="F50" s="35"/>
      <c r="G50" s="36"/>
    </row>
    <row r="51" spans="1:7" s="21" customFormat="1" ht="17.25" customHeight="1">
      <c r="A51" s="55" t="s">
        <v>81</v>
      </c>
      <c r="B51" s="52"/>
      <c r="C51" s="54"/>
      <c r="D51" s="54"/>
      <c r="E51" s="54"/>
      <c r="F51" s="35"/>
      <c r="G51" s="36"/>
    </row>
    <row r="52" spans="1:7" s="21" customFormat="1" ht="17.25" customHeight="1">
      <c r="A52" s="55"/>
      <c r="B52" s="35"/>
      <c r="C52" s="54"/>
      <c r="D52" s="54"/>
      <c r="E52" s="54"/>
      <c r="F52" s="35"/>
      <c r="G52" s="36"/>
    </row>
    <row r="53" spans="1:7" s="21" customFormat="1" ht="17.25" customHeight="1">
      <c r="A53" s="55"/>
      <c r="B53" s="35"/>
      <c r="C53" s="54"/>
      <c r="D53" s="54"/>
      <c r="E53" s="54"/>
      <c r="F53" s="35"/>
      <c r="G53" s="36"/>
    </row>
    <row r="54" spans="1:7" s="21" customFormat="1" ht="17.25" customHeight="1">
      <c r="A54" s="59" t="s">
        <v>23</v>
      </c>
      <c r="B54" s="52">
        <f>B6</f>
        <v>8115777.44</v>
      </c>
      <c r="C54" s="59" t="s">
        <v>24</v>
      </c>
      <c r="D54" s="52">
        <f>'[1]财拨总表（引用）'!B7</f>
        <v>8115777.44</v>
      </c>
      <c r="E54" s="52">
        <f>'[1]财拨总表（引用）'!C7</f>
        <v>8115777.44</v>
      </c>
      <c r="F54" s="52">
        <f>'[1]财拨总表（引用）'!D7</f>
        <v>0</v>
      </c>
      <c r="G54" s="36"/>
    </row>
    <row r="55" ht="12.75"/>
    <row r="56" ht="12.75"/>
    <row r="57" ht="12.75"/>
    <row r="58" ht="12.75"/>
    <row r="59" ht="12.7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>
      <c r="AF79" s="44"/>
    </row>
    <row r="80" s="21" customFormat="1" ht="15">
      <c r="AD80" s="44"/>
    </row>
    <row r="81" spans="31:32" s="21" customFormat="1" ht="15">
      <c r="AE81" s="44"/>
      <c r="AF81" s="44"/>
    </row>
    <row r="82" spans="32:33" s="21" customFormat="1" ht="15">
      <c r="AF82" s="44"/>
      <c r="AG82" s="44"/>
    </row>
    <row r="83" s="21" customFormat="1" ht="15">
      <c r="AG83" s="60" t="s">
        <v>82</v>
      </c>
    </row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>
      <c r="Z120" s="44"/>
    </row>
    <row r="121" spans="23:26" s="21" customFormat="1" ht="15">
      <c r="W121" s="44"/>
      <c r="X121" s="44"/>
      <c r="Y121" s="44"/>
      <c r="Z121" s="60" t="s">
        <v>82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IV15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6"/>
      <c r="B1" s="36"/>
      <c r="C1" s="36"/>
      <c r="D1" s="36"/>
      <c r="E1" s="36"/>
      <c r="F1" s="36"/>
      <c r="G1" s="36"/>
    </row>
    <row r="2" spans="1:7" s="21" customFormat="1" ht="29.25" customHeight="1">
      <c r="A2" s="23" t="s">
        <v>83</v>
      </c>
      <c r="B2" s="23"/>
      <c r="C2" s="23"/>
      <c r="D2" s="23"/>
      <c r="E2" s="23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26" t="s">
        <v>2</v>
      </c>
      <c r="F3" s="36"/>
      <c r="G3" s="36"/>
    </row>
    <row r="4" spans="1:7" s="21" customFormat="1" ht="17.25" customHeight="1">
      <c r="A4" s="40" t="s">
        <v>60</v>
      </c>
      <c r="B4" s="40"/>
      <c r="C4" s="40" t="s">
        <v>84</v>
      </c>
      <c r="D4" s="40"/>
      <c r="E4" s="40"/>
      <c r="F4" s="36"/>
      <c r="G4" s="36"/>
    </row>
    <row r="5" spans="1:7" s="21" customFormat="1" ht="21" customHeight="1">
      <c r="A5" s="40" t="s">
        <v>66</v>
      </c>
      <c r="B5" s="40" t="s">
        <v>67</v>
      </c>
      <c r="C5" s="40" t="s">
        <v>28</v>
      </c>
      <c r="D5" s="40" t="s">
        <v>61</v>
      </c>
      <c r="E5" s="40" t="s">
        <v>62</v>
      </c>
      <c r="F5" s="36"/>
      <c r="G5" s="36"/>
    </row>
    <row r="6" spans="1:7" s="21" customFormat="1" ht="21" customHeight="1">
      <c r="A6" s="27" t="s">
        <v>42</v>
      </c>
      <c r="B6" s="27" t="s">
        <v>42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7" s="21" customFormat="1" ht="18.75" customHeight="1">
      <c r="A7" s="33" t="s">
        <v>43</v>
      </c>
      <c r="B7" s="33" t="s">
        <v>28</v>
      </c>
      <c r="C7" s="34">
        <v>8115777.44</v>
      </c>
      <c r="D7" s="34">
        <v>6618689.44</v>
      </c>
      <c r="E7" s="35">
        <v>1497088</v>
      </c>
      <c r="F7" s="36"/>
      <c r="G7" s="36"/>
    </row>
    <row r="8" spans="1:5" s="21" customFormat="1" ht="37.5" customHeight="1">
      <c r="A8" s="33" t="s">
        <v>54</v>
      </c>
      <c r="B8" s="33" t="s">
        <v>55</v>
      </c>
      <c r="C8" s="34">
        <v>433284.8</v>
      </c>
      <c r="D8" s="34">
        <v>433284.8</v>
      </c>
      <c r="E8" s="35"/>
    </row>
    <row r="9" spans="1:5" s="21" customFormat="1" ht="37.5" customHeight="1">
      <c r="A9" s="33" t="s">
        <v>46</v>
      </c>
      <c r="B9" s="33" t="s">
        <v>56</v>
      </c>
      <c r="C9" s="34">
        <v>433284.8</v>
      </c>
      <c r="D9" s="34">
        <v>433284.8</v>
      </c>
      <c r="E9" s="35"/>
    </row>
    <row r="10" spans="1:5" s="21" customFormat="1" ht="57" customHeight="1">
      <c r="A10" s="33" t="s">
        <v>57</v>
      </c>
      <c r="B10" s="33" t="s">
        <v>58</v>
      </c>
      <c r="C10" s="34">
        <v>433284.8</v>
      </c>
      <c r="D10" s="34">
        <v>433284.8</v>
      </c>
      <c r="E10" s="35"/>
    </row>
    <row r="11" spans="1:5" s="21" customFormat="1" ht="18.75" customHeight="1">
      <c r="A11" s="33" t="s">
        <v>44</v>
      </c>
      <c r="B11" s="33" t="s">
        <v>45</v>
      </c>
      <c r="C11" s="34">
        <v>7682492.64</v>
      </c>
      <c r="D11" s="34">
        <v>6185404.64</v>
      </c>
      <c r="E11" s="35">
        <v>1497088</v>
      </c>
    </row>
    <row r="12" spans="1:5" s="21" customFormat="1" ht="37.5" customHeight="1">
      <c r="A12" s="33" t="s">
        <v>50</v>
      </c>
      <c r="B12" s="33" t="s">
        <v>51</v>
      </c>
      <c r="C12" s="34">
        <v>7227404.64</v>
      </c>
      <c r="D12" s="34">
        <v>6185404.64</v>
      </c>
      <c r="E12" s="35">
        <v>1042000</v>
      </c>
    </row>
    <row r="13" spans="1:5" s="21" customFormat="1" ht="37.5" customHeight="1">
      <c r="A13" s="33" t="s">
        <v>52</v>
      </c>
      <c r="B13" s="33" t="s">
        <v>53</v>
      </c>
      <c r="C13" s="34">
        <v>7227404.64</v>
      </c>
      <c r="D13" s="34">
        <v>6185404.64</v>
      </c>
      <c r="E13" s="35">
        <v>1042000</v>
      </c>
    </row>
    <row r="14" spans="1:5" s="21" customFormat="1" ht="37.5" customHeight="1">
      <c r="A14" s="33" t="s">
        <v>46</v>
      </c>
      <c r="B14" s="33" t="s">
        <v>47</v>
      </c>
      <c r="C14" s="34">
        <v>455088</v>
      </c>
      <c r="D14" s="34"/>
      <c r="E14" s="35">
        <v>455088</v>
      </c>
    </row>
    <row r="15" spans="1:5" s="21" customFormat="1" ht="37.5" customHeight="1">
      <c r="A15" s="33" t="s">
        <v>48</v>
      </c>
      <c r="B15" s="33" t="s">
        <v>49</v>
      </c>
      <c r="C15" s="34">
        <v>455088</v>
      </c>
      <c r="D15" s="34"/>
      <c r="E15" s="35">
        <v>455088</v>
      </c>
    </row>
    <row r="16" spans="1:5" s="21" customFormat="1" ht="15">
      <c r="A16" s="33"/>
      <c r="B16" s="33"/>
      <c r="C16" s="34"/>
      <c r="D16" s="34"/>
      <c r="E16" s="35"/>
    </row>
    <row r="17" spans="1:5" s="21" customFormat="1" ht="15">
      <c r="A17" s="33"/>
      <c r="B17" s="33"/>
      <c r="C17" s="34"/>
      <c r="D17" s="34"/>
      <c r="E17" s="35"/>
    </row>
    <row r="18" spans="1:5" s="21" customFormat="1" ht="15">
      <c r="A18" s="33"/>
      <c r="B18" s="33"/>
      <c r="C18" s="34"/>
      <c r="D18" s="34"/>
      <c r="E18" s="35"/>
    </row>
    <row r="19" spans="1:7" s="21" customFormat="1" ht="21" customHeight="1">
      <c r="A19" s="36"/>
      <c r="B19" s="36"/>
      <c r="C19" s="36"/>
      <c r="D19" s="36"/>
      <c r="E19" s="36"/>
      <c r="F19" s="36"/>
      <c r="G19" s="36"/>
    </row>
    <row r="20" spans="1:7" s="21" customFormat="1" ht="21" customHeight="1">
      <c r="A20" s="36"/>
      <c r="B20" s="36"/>
      <c r="C20" s="36"/>
      <c r="D20" s="36"/>
      <c r="E20" s="36"/>
      <c r="F20" s="36"/>
      <c r="G20" s="36"/>
    </row>
    <row r="21" spans="1:7" s="21" customFormat="1" ht="21" customHeight="1">
      <c r="A21" s="36"/>
      <c r="B21" s="36"/>
      <c r="C21" s="36"/>
      <c r="D21" s="36"/>
      <c r="E21" s="36"/>
      <c r="F21" s="36"/>
      <c r="G21" s="36"/>
    </row>
    <row r="22" spans="1:7" s="21" customFormat="1" ht="21" customHeight="1">
      <c r="A22" s="36"/>
      <c r="B22" s="36"/>
      <c r="C22" s="36"/>
      <c r="D22" s="36"/>
      <c r="E22" s="36"/>
      <c r="F22" s="36"/>
      <c r="G22" s="36"/>
    </row>
    <row r="23" spans="1:7" s="21" customFormat="1" ht="21" customHeight="1">
      <c r="A23" s="36"/>
      <c r="B23" s="36"/>
      <c r="C23" s="36"/>
      <c r="D23" s="36"/>
      <c r="E23" s="36"/>
      <c r="F23" s="36"/>
      <c r="G23" s="36"/>
    </row>
    <row r="24" spans="1:7" s="21" customFormat="1" ht="21" customHeight="1">
      <c r="A24" s="36"/>
      <c r="B24" s="36"/>
      <c r="C24" s="36"/>
      <c r="D24" s="36"/>
      <c r="E24" s="36"/>
      <c r="F24" s="36"/>
      <c r="G24" s="36"/>
    </row>
    <row r="25" spans="1:7" s="21" customFormat="1" ht="21" customHeight="1">
      <c r="A25" s="36"/>
      <c r="B25" s="36"/>
      <c r="C25" s="36"/>
      <c r="D25" s="36"/>
      <c r="E25" s="36"/>
      <c r="F25" s="36"/>
      <c r="G25" s="36"/>
    </row>
    <row r="26" spans="1:7" s="21" customFormat="1" ht="21" customHeight="1">
      <c r="A26" s="36"/>
      <c r="B26" s="36"/>
      <c r="C26" s="36"/>
      <c r="D26" s="36"/>
      <c r="E26" s="36"/>
      <c r="F26" s="36"/>
      <c r="G26" s="36"/>
    </row>
    <row r="27" spans="1:7" s="21" customFormat="1" ht="21" customHeight="1">
      <c r="A27" s="36"/>
      <c r="B27" s="36"/>
      <c r="C27" s="36"/>
      <c r="D27" s="36"/>
      <c r="E27" s="36"/>
      <c r="F27" s="36"/>
      <c r="G27" s="36"/>
    </row>
    <row r="28" s="21" customFormat="1" ht="21" customHeight="1"/>
    <row r="29" spans="1:7" s="21" customFormat="1" ht="21" customHeight="1">
      <c r="A29" s="36"/>
      <c r="B29" s="36"/>
      <c r="C29" s="36"/>
      <c r="D29" s="36"/>
      <c r="E29" s="36"/>
      <c r="F29" s="36"/>
      <c r="G29" s="36"/>
    </row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31">
      <selection activeCell="D45" sqref="D45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6"/>
      <c r="B1" s="36"/>
      <c r="C1" s="36"/>
      <c r="D1" s="36"/>
      <c r="E1" s="36"/>
      <c r="F1" s="36"/>
      <c r="G1" s="36"/>
    </row>
    <row r="2" spans="1:7" s="21" customFormat="1" ht="29.25" customHeight="1">
      <c r="A2" s="23" t="s">
        <v>85</v>
      </c>
      <c r="B2" s="23"/>
      <c r="C2" s="23"/>
      <c r="D2" s="23"/>
      <c r="E2" s="23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26" t="s">
        <v>2</v>
      </c>
      <c r="F3" s="36"/>
      <c r="G3" s="36"/>
    </row>
    <row r="4" spans="1:7" s="21" customFormat="1" ht="17.25" customHeight="1">
      <c r="A4" s="40" t="s">
        <v>86</v>
      </c>
      <c r="B4" s="40"/>
      <c r="C4" s="40" t="s">
        <v>87</v>
      </c>
      <c r="D4" s="40"/>
      <c r="E4" s="40"/>
      <c r="F4" s="36"/>
      <c r="G4" s="36"/>
    </row>
    <row r="5" spans="1:7" s="21" customFormat="1" ht="21" customHeight="1">
      <c r="A5" s="40" t="s">
        <v>66</v>
      </c>
      <c r="B5" s="41" t="s">
        <v>67</v>
      </c>
      <c r="C5" s="42" t="s">
        <v>28</v>
      </c>
      <c r="D5" s="42" t="s">
        <v>88</v>
      </c>
      <c r="E5" s="42" t="s">
        <v>89</v>
      </c>
      <c r="F5" s="36"/>
      <c r="G5" s="36"/>
    </row>
    <row r="6" spans="1:7" s="21" customFormat="1" ht="21" customHeight="1">
      <c r="A6" s="27" t="s">
        <v>42</v>
      </c>
      <c r="B6" s="27" t="s">
        <v>42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8" s="21" customFormat="1" ht="18.75" customHeight="1">
      <c r="A7" s="33" t="s">
        <v>43</v>
      </c>
      <c r="B7" s="33" t="s">
        <v>28</v>
      </c>
      <c r="C7" s="34">
        <v>6618689.44</v>
      </c>
      <c r="D7" s="34">
        <v>3687689.44</v>
      </c>
      <c r="E7" s="35">
        <v>2931000</v>
      </c>
      <c r="F7" s="45"/>
      <c r="G7" s="45"/>
      <c r="H7" s="44"/>
    </row>
    <row r="8" spans="1:5" s="21" customFormat="1" ht="18.75" customHeight="1">
      <c r="A8" s="33"/>
      <c r="B8" s="33" t="s">
        <v>90</v>
      </c>
      <c r="C8" s="34">
        <v>3679289.44</v>
      </c>
      <c r="D8" s="34">
        <v>3679289.44</v>
      </c>
      <c r="E8" s="35"/>
    </row>
    <row r="9" spans="1:5" s="21" customFormat="1" ht="18.75" customHeight="1">
      <c r="A9" s="33" t="s">
        <v>91</v>
      </c>
      <c r="B9" s="33" t="s">
        <v>92</v>
      </c>
      <c r="C9" s="34">
        <v>1335364</v>
      </c>
      <c r="D9" s="34">
        <v>1335364</v>
      </c>
      <c r="E9" s="35"/>
    </row>
    <row r="10" spans="1:5" s="21" customFormat="1" ht="37.5" customHeight="1">
      <c r="A10" s="33" t="s">
        <v>93</v>
      </c>
      <c r="B10" s="33" t="s">
        <v>94</v>
      </c>
      <c r="C10" s="34">
        <v>233100</v>
      </c>
      <c r="D10" s="34">
        <v>233100</v>
      </c>
      <c r="E10" s="35"/>
    </row>
    <row r="11" spans="1:5" s="21" customFormat="1" ht="18.75" customHeight="1">
      <c r="A11" s="33" t="s">
        <v>95</v>
      </c>
      <c r="B11" s="33" t="s">
        <v>96</v>
      </c>
      <c r="C11" s="34">
        <v>2160</v>
      </c>
      <c r="D11" s="34">
        <v>2160</v>
      </c>
      <c r="E11" s="35"/>
    </row>
    <row r="12" spans="1:5" s="21" customFormat="1" ht="37.5" customHeight="1">
      <c r="A12" s="33" t="s">
        <v>97</v>
      </c>
      <c r="B12" s="33" t="s">
        <v>98</v>
      </c>
      <c r="C12" s="34">
        <v>597960</v>
      </c>
      <c r="D12" s="34">
        <v>597960</v>
      </c>
      <c r="E12" s="35"/>
    </row>
    <row r="13" spans="1:5" s="21" customFormat="1" ht="57" customHeight="1">
      <c r="A13" s="33" t="s">
        <v>99</v>
      </c>
      <c r="B13" s="33" t="s">
        <v>100</v>
      </c>
      <c r="C13" s="34">
        <v>433284.8</v>
      </c>
      <c r="D13" s="34">
        <v>433284.8</v>
      </c>
      <c r="E13" s="35"/>
    </row>
    <row r="14" spans="1:5" s="21" customFormat="1" ht="37.5" customHeight="1">
      <c r="A14" s="33" t="s">
        <v>101</v>
      </c>
      <c r="B14" s="33" t="s">
        <v>102</v>
      </c>
      <c r="C14" s="34">
        <v>129985.44</v>
      </c>
      <c r="D14" s="34">
        <v>129985.44</v>
      </c>
      <c r="E14" s="35"/>
    </row>
    <row r="15" spans="1:5" s="21" customFormat="1" ht="37.5" customHeight="1">
      <c r="A15" s="33" t="s">
        <v>103</v>
      </c>
      <c r="B15" s="33" t="s">
        <v>104</v>
      </c>
      <c r="C15" s="34">
        <v>163654.43</v>
      </c>
      <c r="D15" s="34">
        <v>163654.43</v>
      </c>
      <c r="E15" s="35"/>
    </row>
    <row r="16" spans="1:5" s="21" customFormat="1" ht="37.5" customHeight="1">
      <c r="A16" s="33" t="s">
        <v>105</v>
      </c>
      <c r="B16" s="33" t="s">
        <v>106</v>
      </c>
      <c r="C16" s="34">
        <v>18550.69</v>
      </c>
      <c r="D16" s="34">
        <v>18550.69</v>
      </c>
      <c r="E16" s="35"/>
    </row>
    <row r="17" spans="1:5" s="21" customFormat="1" ht="18.75" customHeight="1">
      <c r="A17" s="33" t="s">
        <v>107</v>
      </c>
      <c r="B17" s="33" t="s">
        <v>108</v>
      </c>
      <c r="C17" s="34">
        <v>260230.08</v>
      </c>
      <c r="D17" s="34">
        <v>260230.08</v>
      </c>
      <c r="E17" s="35"/>
    </row>
    <row r="18" spans="1:5" s="21" customFormat="1" ht="37.5" customHeight="1">
      <c r="A18" s="33" t="s">
        <v>109</v>
      </c>
      <c r="B18" s="33" t="s">
        <v>110</v>
      </c>
      <c r="C18" s="34">
        <v>200000</v>
      </c>
      <c r="D18" s="34">
        <v>200000</v>
      </c>
      <c r="E18" s="35"/>
    </row>
    <row r="19" spans="1:5" s="21" customFormat="1" ht="18.75" customHeight="1">
      <c r="A19" s="33" t="s">
        <v>111</v>
      </c>
      <c r="B19" s="33" t="s">
        <v>112</v>
      </c>
      <c r="C19" s="34">
        <v>305000</v>
      </c>
      <c r="D19" s="34">
        <v>305000</v>
      </c>
      <c r="E19" s="35"/>
    </row>
    <row r="20" spans="1:5" s="21" customFormat="1" ht="37.5" customHeight="1">
      <c r="A20" s="33"/>
      <c r="B20" s="33" t="s">
        <v>113</v>
      </c>
      <c r="C20" s="34">
        <v>2581000</v>
      </c>
      <c r="D20" s="34"/>
      <c r="E20" s="35">
        <v>2581000</v>
      </c>
    </row>
    <row r="21" spans="1:5" s="21" customFormat="1" ht="18.75" customHeight="1">
      <c r="A21" s="33" t="s">
        <v>114</v>
      </c>
      <c r="B21" s="33" t="s">
        <v>115</v>
      </c>
      <c r="C21" s="34">
        <v>70000</v>
      </c>
      <c r="D21" s="34"/>
      <c r="E21" s="35">
        <v>70000</v>
      </c>
    </row>
    <row r="22" spans="1:5" s="21" customFormat="1" ht="18.75" customHeight="1">
      <c r="A22" s="33" t="s">
        <v>116</v>
      </c>
      <c r="B22" s="33" t="s">
        <v>117</v>
      </c>
      <c r="C22" s="34">
        <v>450000</v>
      </c>
      <c r="D22" s="34"/>
      <c r="E22" s="35">
        <v>450000</v>
      </c>
    </row>
    <row r="23" spans="1:5" s="21" customFormat="1" ht="18.75" customHeight="1">
      <c r="A23" s="33" t="s">
        <v>118</v>
      </c>
      <c r="B23" s="33" t="s">
        <v>119</v>
      </c>
      <c r="C23" s="34">
        <v>5000</v>
      </c>
      <c r="D23" s="34"/>
      <c r="E23" s="35">
        <v>5000</v>
      </c>
    </row>
    <row r="24" spans="1:5" s="21" customFormat="1" ht="18.75" customHeight="1">
      <c r="A24" s="33" t="s">
        <v>120</v>
      </c>
      <c r="B24" s="33" t="s">
        <v>121</v>
      </c>
      <c r="C24" s="34">
        <v>20000</v>
      </c>
      <c r="D24" s="34"/>
      <c r="E24" s="35">
        <v>20000</v>
      </c>
    </row>
    <row r="25" spans="1:5" s="21" customFormat="1" ht="18.75" customHeight="1">
      <c r="A25" s="33" t="s">
        <v>122</v>
      </c>
      <c r="B25" s="33" t="s">
        <v>123</v>
      </c>
      <c r="C25" s="34">
        <v>100000</v>
      </c>
      <c r="D25" s="34"/>
      <c r="E25" s="35">
        <v>100000</v>
      </c>
    </row>
    <row r="26" spans="1:5" s="21" customFormat="1" ht="18.75" customHeight="1">
      <c r="A26" s="33" t="s">
        <v>124</v>
      </c>
      <c r="B26" s="33" t="s">
        <v>125</v>
      </c>
      <c r="C26" s="34">
        <v>50000</v>
      </c>
      <c r="D26" s="34"/>
      <c r="E26" s="35">
        <v>50000</v>
      </c>
    </row>
    <row r="27" spans="1:5" s="21" customFormat="1" ht="18.75" customHeight="1">
      <c r="A27" s="33" t="s">
        <v>126</v>
      </c>
      <c r="B27" s="33" t="s">
        <v>127</v>
      </c>
      <c r="C27" s="34">
        <v>35000</v>
      </c>
      <c r="D27" s="34"/>
      <c r="E27" s="35">
        <v>35000</v>
      </c>
    </row>
    <row r="28" spans="1:5" s="21" customFormat="1" ht="37.5" customHeight="1">
      <c r="A28" s="33" t="s">
        <v>128</v>
      </c>
      <c r="B28" s="33" t="s">
        <v>129</v>
      </c>
      <c r="C28" s="34">
        <v>17500</v>
      </c>
      <c r="D28" s="34"/>
      <c r="E28" s="35">
        <v>17500</v>
      </c>
    </row>
    <row r="29" spans="1:5" s="21" customFormat="1" ht="37.5" customHeight="1">
      <c r="A29" s="33" t="s">
        <v>130</v>
      </c>
      <c r="B29" s="33" t="s">
        <v>131</v>
      </c>
      <c r="C29" s="34">
        <v>200000</v>
      </c>
      <c r="D29" s="34"/>
      <c r="E29" s="35">
        <v>200000</v>
      </c>
    </row>
    <row r="30" spans="1:5" s="21" customFormat="1" ht="18.75" customHeight="1">
      <c r="A30" s="33" t="s">
        <v>132</v>
      </c>
      <c r="B30" s="33" t="s">
        <v>133</v>
      </c>
      <c r="C30" s="34">
        <v>100000</v>
      </c>
      <c r="D30" s="34"/>
      <c r="E30" s="35">
        <v>100000</v>
      </c>
    </row>
    <row r="31" spans="1:5" s="21" customFormat="1" ht="18.75" customHeight="1">
      <c r="A31" s="33" t="s">
        <v>134</v>
      </c>
      <c r="B31" s="33" t="s">
        <v>135</v>
      </c>
      <c r="C31" s="34">
        <v>300000</v>
      </c>
      <c r="D31" s="34"/>
      <c r="E31" s="35">
        <v>300000</v>
      </c>
    </row>
    <row r="32" spans="1:5" s="21" customFormat="1" ht="18.75" customHeight="1">
      <c r="A32" s="33" t="s">
        <v>136</v>
      </c>
      <c r="B32" s="33" t="s">
        <v>137</v>
      </c>
      <c r="C32" s="34">
        <v>350000</v>
      </c>
      <c r="D32" s="34"/>
      <c r="E32" s="35">
        <v>350000</v>
      </c>
    </row>
    <row r="33" spans="1:5" s="21" customFormat="1" ht="18.75" customHeight="1">
      <c r="A33" s="33" t="s">
        <v>138</v>
      </c>
      <c r="B33" s="33" t="s">
        <v>139</v>
      </c>
      <c r="C33" s="34">
        <v>250000</v>
      </c>
      <c r="D33" s="34"/>
      <c r="E33" s="35">
        <v>250000</v>
      </c>
    </row>
    <row r="34" spans="1:5" s="21" customFormat="1" ht="18.75" customHeight="1">
      <c r="A34" s="33" t="s">
        <v>140</v>
      </c>
      <c r="B34" s="33" t="s">
        <v>141</v>
      </c>
      <c r="C34" s="34">
        <v>15000</v>
      </c>
      <c r="D34" s="34"/>
      <c r="E34" s="35">
        <v>15000</v>
      </c>
    </row>
    <row r="35" spans="1:5" s="21" customFormat="1" ht="37.5" customHeight="1">
      <c r="A35" s="33" t="s">
        <v>142</v>
      </c>
      <c r="B35" s="33" t="s">
        <v>143</v>
      </c>
      <c r="C35" s="34">
        <v>66000</v>
      </c>
      <c r="D35" s="34"/>
      <c r="E35" s="35">
        <v>66000</v>
      </c>
    </row>
    <row r="36" spans="1:5" s="21" customFormat="1" ht="37.5" customHeight="1">
      <c r="A36" s="33" t="s">
        <v>144</v>
      </c>
      <c r="B36" s="33" t="s">
        <v>145</v>
      </c>
      <c r="C36" s="34">
        <v>552500</v>
      </c>
      <c r="D36" s="34"/>
      <c r="E36" s="35">
        <v>552500</v>
      </c>
    </row>
    <row r="37" spans="1:5" s="21" customFormat="1" ht="37.5" customHeight="1">
      <c r="A37" s="33"/>
      <c r="B37" s="33" t="s">
        <v>146</v>
      </c>
      <c r="C37" s="34">
        <v>8400</v>
      </c>
      <c r="D37" s="34">
        <v>8400</v>
      </c>
      <c r="E37" s="35"/>
    </row>
    <row r="38" spans="1:5" s="21" customFormat="1" ht="18.75" customHeight="1">
      <c r="A38" s="33" t="s">
        <v>147</v>
      </c>
      <c r="B38" s="33" t="s">
        <v>148</v>
      </c>
      <c r="C38" s="34">
        <v>8400</v>
      </c>
      <c r="D38" s="34">
        <v>8400</v>
      </c>
      <c r="E38" s="35"/>
    </row>
    <row r="39" spans="1:5" s="21" customFormat="1" ht="18.75" customHeight="1">
      <c r="A39" s="33"/>
      <c r="B39" s="33" t="s">
        <v>149</v>
      </c>
      <c r="C39" s="34">
        <v>350000</v>
      </c>
      <c r="D39" s="34"/>
      <c r="E39" s="35">
        <v>350000</v>
      </c>
    </row>
    <row r="40" spans="1:5" s="21" customFormat="1" ht="37.5" customHeight="1">
      <c r="A40" s="33" t="s">
        <v>150</v>
      </c>
      <c r="B40" s="33" t="s">
        <v>151</v>
      </c>
      <c r="C40" s="34">
        <v>350000</v>
      </c>
      <c r="D40" s="34"/>
      <c r="E40" s="35">
        <v>350000</v>
      </c>
    </row>
    <row r="41" spans="1:8" ht="21" customHeight="1">
      <c r="A41" s="36"/>
      <c r="B41" s="36"/>
      <c r="C41" s="36"/>
      <c r="D41" s="36"/>
      <c r="E41" s="36"/>
      <c r="F41" s="36"/>
      <c r="G41" s="36"/>
      <c r="H41" s="44"/>
    </row>
    <row r="42" spans="1:7" ht="21" customHeight="1">
      <c r="A42" s="36"/>
      <c r="B42" s="36"/>
      <c r="C42" s="36"/>
      <c r="D42" s="36"/>
      <c r="E42" s="36"/>
      <c r="F42" s="36"/>
      <c r="G42" s="36"/>
    </row>
    <row r="43" spans="1:6" ht="21" customHeight="1">
      <c r="A43" s="36"/>
      <c r="B43" s="36"/>
      <c r="C43" s="36"/>
      <c r="D43" s="36"/>
      <c r="E43" s="36"/>
      <c r="F43" s="36"/>
    </row>
    <row r="44" spans="1:7" ht="21" customHeight="1">
      <c r="A44" s="36"/>
      <c r="B44" s="36"/>
      <c r="C44" s="36"/>
      <c r="D44" s="36"/>
      <c r="E44" s="36"/>
      <c r="F44" s="36"/>
      <c r="G44" s="36"/>
    </row>
    <row r="45" spans="1:7" ht="21" customHeight="1">
      <c r="A45" s="36"/>
      <c r="B45" s="36"/>
      <c r="C45" s="36"/>
      <c r="D45" s="36"/>
      <c r="E45" s="36"/>
      <c r="F45" s="36"/>
      <c r="G45" s="36"/>
    </row>
    <row r="46" spans="1:7" ht="21" customHeight="1">
      <c r="A46" s="36"/>
      <c r="B46" s="36"/>
      <c r="C46" s="36"/>
      <c r="D46" s="36"/>
      <c r="E46" s="36"/>
      <c r="F46" s="36"/>
      <c r="G46" s="36"/>
    </row>
    <row r="47" spans="1:7" ht="21" customHeight="1">
      <c r="A47" s="36"/>
      <c r="B47" s="36"/>
      <c r="C47" s="36"/>
      <c r="D47" s="36"/>
      <c r="E47" s="36"/>
      <c r="F47" s="36"/>
      <c r="G47" s="36"/>
    </row>
    <row r="48" spans="1:7" ht="21" customHeight="1">
      <c r="A48" s="36"/>
      <c r="B48" s="36"/>
      <c r="C48" s="36"/>
      <c r="D48" s="36"/>
      <c r="E48" s="36"/>
      <c r="F48" s="36"/>
      <c r="G48" s="36"/>
    </row>
    <row r="49" spans="1:7" ht="21" customHeight="1">
      <c r="A49" s="36"/>
      <c r="B49" s="36"/>
      <c r="C49" s="36"/>
      <c r="D49" s="36"/>
      <c r="E49" s="36"/>
      <c r="F49" s="36"/>
      <c r="G49" s="36"/>
    </row>
    <row r="50" ht="21" customHeight="1"/>
    <row r="51" spans="1:7" ht="21" customHeight="1">
      <c r="A51" s="36"/>
      <c r="B51" s="36"/>
      <c r="C51" s="36"/>
      <c r="D51" s="36"/>
      <c r="E51" s="36"/>
      <c r="F51" s="36"/>
      <c r="G51" s="36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23" t="s">
        <v>152</v>
      </c>
      <c r="B2" s="23"/>
      <c r="C2" s="23"/>
      <c r="D2" s="23"/>
      <c r="E2" s="23"/>
      <c r="F2" s="37"/>
      <c r="G2" s="37"/>
    </row>
    <row r="3" spans="1:7" ht="21" customHeight="1">
      <c r="A3" s="38" t="s">
        <v>153</v>
      </c>
      <c r="B3" s="39"/>
      <c r="C3" s="39"/>
      <c r="D3" s="39"/>
      <c r="E3" s="26" t="s">
        <v>2</v>
      </c>
      <c r="F3" s="36"/>
      <c r="G3" s="36"/>
    </row>
    <row r="4" spans="1:7" ht="17.25" customHeight="1">
      <c r="A4" s="40" t="s">
        <v>60</v>
      </c>
      <c r="B4" s="40"/>
      <c r="C4" s="40" t="s">
        <v>84</v>
      </c>
      <c r="D4" s="40"/>
      <c r="E4" s="40"/>
      <c r="F4" s="36"/>
      <c r="G4" s="36"/>
    </row>
    <row r="5" spans="1:7" ht="21" customHeight="1">
      <c r="A5" s="40" t="s">
        <v>66</v>
      </c>
      <c r="B5" s="41" t="s">
        <v>67</v>
      </c>
      <c r="C5" s="42" t="s">
        <v>28</v>
      </c>
      <c r="D5" s="42" t="s">
        <v>61</v>
      </c>
      <c r="E5" s="42" t="s">
        <v>62</v>
      </c>
      <c r="F5" s="36"/>
      <c r="G5" s="36"/>
    </row>
    <row r="6" spans="1:8" ht="21" customHeight="1">
      <c r="A6" s="27" t="s">
        <v>42</v>
      </c>
      <c r="B6" s="27" t="s">
        <v>42</v>
      </c>
      <c r="C6" s="43">
        <v>1</v>
      </c>
      <c r="D6" s="43">
        <f>C6+1</f>
        <v>2</v>
      </c>
      <c r="E6" s="43">
        <f>D6+1</f>
        <v>3</v>
      </c>
      <c r="F6" s="36"/>
      <c r="G6" s="36"/>
      <c r="H6" s="44"/>
    </row>
    <row r="7" spans="1:7" ht="18.75" customHeight="1">
      <c r="A7" s="33"/>
      <c r="B7" s="33"/>
      <c r="C7" s="35"/>
      <c r="D7" s="34"/>
      <c r="E7" s="35"/>
      <c r="F7" s="36"/>
      <c r="G7" s="3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4.28125" style="21" customWidth="1"/>
    <col min="2" max="2" width="50.421875" style="21" customWidth="1"/>
    <col min="3" max="3" width="19.7109375" style="21" customWidth="1"/>
    <col min="4" max="4" width="17.7109375" style="21" customWidth="1"/>
    <col min="5" max="5" width="15.00390625" style="21" customWidth="1"/>
    <col min="6" max="6" width="17.57421875" style="21" customWidth="1"/>
    <col min="7" max="7" width="18.57421875" style="21" customWidth="1"/>
    <col min="8" max="8" width="9.140625" style="21" customWidth="1"/>
  </cols>
  <sheetData>
    <row r="1" s="21" customFormat="1" ht="15">
      <c r="G1" s="22"/>
    </row>
    <row r="2" spans="1:7" s="21" customFormat="1" ht="30" customHeight="1">
      <c r="A2" s="23" t="s">
        <v>154</v>
      </c>
      <c r="B2" s="23"/>
      <c r="C2" s="23"/>
      <c r="D2" s="23"/>
      <c r="E2" s="23"/>
      <c r="F2" s="23"/>
      <c r="G2" s="23"/>
    </row>
    <row r="3" spans="1:7" s="21" customFormat="1" ht="18" customHeight="1">
      <c r="A3" s="24" t="s">
        <v>1</v>
      </c>
      <c r="B3" s="24"/>
      <c r="C3" s="24"/>
      <c r="D3" s="25"/>
      <c r="E3" s="25"/>
      <c r="F3" s="25"/>
      <c r="G3" s="26" t="s">
        <v>2</v>
      </c>
    </row>
    <row r="4" spans="1:7" s="21" customFormat="1" ht="31.5" customHeight="1">
      <c r="A4" s="27" t="s">
        <v>155</v>
      </c>
      <c r="B4" s="27" t="s">
        <v>156</v>
      </c>
      <c r="C4" s="27" t="s">
        <v>28</v>
      </c>
      <c r="D4" s="28" t="s">
        <v>157</v>
      </c>
      <c r="E4" s="27" t="s">
        <v>158</v>
      </c>
      <c r="F4" s="29" t="s">
        <v>159</v>
      </c>
      <c r="G4" s="27" t="s">
        <v>160</v>
      </c>
    </row>
    <row r="5" spans="1:7" s="21" customFormat="1" ht="21.75" customHeight="1">
      <c r="A5" s="30" t="s">
        <v>42</v>
      </c>
      <c r="B5" s="30" t="s">
        <v>42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21" customFormat="1" ht="22.5" customHeight="1">
      <c r="A6" s="33" t="s">
        <v>43</v>
      </c>
      <c r="B6" s="33" t="s">
        <v>28</v>
      </c>
      <c r="C6" s="34">
        <v>17500</v>
      </c>
      <c r="D6" s="34">
        <v>17500</v>
      </c>
      <c r="E6" s="34"/>
      <c r="F6" s="35"/>
      <c r="G6" s="35"/>
    </row>
    <row r="7" spans="1:7" s="21" customFormat="1" ht="37.5" customHeight="1">
      <c r="A7" s="33" t="s">
        <v>161</v>
      </c>
      <c r="B7" s="33" t="s">
        <v>162</v>
      </c>
      <c r="C7" s="34">
        <v>17500</v>
      </c>
      <c r="D7" s="34">
        <v>17500</v>
      </c>
      <c r="E7" s="34"/>
      <c r="F7" s="35"/>
      <c r="G7" s="35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N5" sqref="N5"/>
    </sheetView>
  </sheetViews>
  <sheetFormatPr defaultColWidth="9.140625" defaultRowHeight="12.75"/>
  <cols>
    <col min="1" max="1" width="6.00390625" style="0" customWidth="1"/>
    <col min="2" max="2" width="5.8515625" style="0" customWidth="1"/>
    <col min="4" max="4" width="12.8515625" style="0" customWidth="1"/>
    <col min="6" max="6" width="17.57421875" style="0" customWidth="1"/>
    <col min="11" max="11" width="15.28125" style="0" customWidth="1"/>
  </cols>
  <sheetData>
    <row r="1" spans="1:11" ht="27.75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9.5" customHeight="1">
      <c r="A2" s="2" t="s">
        <v>164</v>
      </c>
      <c r="B2" s="3" t="s">
        <v>165</v>
      </c>
      <c r="C2" s="4"/>
      <c r="D2" s="5" t="s">
        <v>166</v>
      </c>
      <c r="E2" s="5"/>
      <c r="F2" s="5"/>
      <c r="G2" s="5"/>
      <c r="H2" s="5"/>
      <c r="I2" s="5" t="s">
        <v>167</v>
      </c>
      <c r="J2" s="5"/>
      <c r="K2" s="5" t="s">
        <v>168</v>
      </c>
    </row>
    <row r="3" spans="1:11" ht="49.5" customHeight="1">
      <c r="A3" s="2"/>
      <c r="B3" s="6" t="s">
        <v>169</v>
      </c>
      <c r="C3" s="5"/>
      <c r="D3" s="7" t="s">
        <v>170</v>
      </c>
      <c r="E3" s="7"/>
      <c r="F3" s="8" t="s">
        <v>171</v>
      </c>
      <c r="G3" s="9"/>
      <c r="H3" s="7" t="s">
        <v>172</v>
      </c>
      <c r="I3" s="5" t="s">
        <v>173</v>
      </c>
      <c r="J3" s="5"/>
      <c r="K3" s="5" t="s">
        <v>174</v>
      </c>
    </row>
    <row r="4" spans="1:11" ht="49.5" customHeight="1">
      <c r="A4" s="10"/>
      <c r="B4" s="11" t="s">
        <v>175</v>
      </c>
      <c r="C4" s="12"/>
      <c r="D4" s="7" t="s">
        <v>176</v>
      </c>
      <c r="E4" s="7"/>
      <c r="F4" s="7"/>
      <c r="G4" s="7"/>
      <c r="H4" s="7"/>
      <c r="I4" s="7"/>
      <c r="J4" s="7"/>
      <c r="K4" s="7"/>
    </row>
    <row r="5" spans="1:11" ht="49.5" customHeight="1">
      <c r="A5" s="13" t="s">
        <v>177</v>
      </c>
      <c r="B5" s="14" t="s">
        <v>178</v>
      </c>
      <c r="C5" s="7" t="s">
        <v>179</v>
      </c>
      <c r="D5" s="7"/>
      <c r="E5" s="5" t="s">
        <v>180</v>
      </c>
      <c r="F5" s="5"/>
      <c r="G5" s="5" t="s">
        <v>181</v>
      </c>
      <c r="H5" s="5"/>
      <c r="I5" s="5"/>
      <c r="J5" s="5" t="s">
        <v>182</v>
      </c>
      <c r="K5" s="5"/>
    </row>
    <row r="6" spans="1:11" ht="49.5" customHeight="1">
      <c r="A6" s="15"/>
      <c r="B6" s="16" t="s">
        <v>183</v>
      </c>
      <c r="C6" s="7" t="s">
        <v>184</v>
      </c>
      <c r="D6" s="7"/>
      <c r="E6" s="7" t="s">
        <v>185</v>
      </c>
      <c r="F6" s="7"/>
      <c r="G6" s="17">
        <v>1</v>
      </c>
      <c r="H6" s="17"/>
      <c r="I6" s="17"/>
      <c r="J6" s="7"/>
      <c r="K6" s="7"/>
    </row>
    <row r="7" spans="1:11" ht="49.5" customHeight="1">
      <c r="A7" s="15"/>
      <c r="B7" s="18"/>
      <c r="C7" s="7" t="s">
        <v>186</v>
      </c>
      <c r="D7" s="7"/>
      <c r="E7" s="7" t="s">
        <v>187</v>
      </c>
      <c r="F7" s="7"/>
      <c r="G7" s="17">
        <v>1</v>
      </c>
      <c r="H7" s="17"/>
      <c r="I7" s="17"/>
      <c r="J7" s="7"/>
      <c r="K7" s="7"/>
    </row>
    <row r="8" spans="1:11" ht="49.5" customHeight="1">
      <c r="A8" s="15"/>
      <c r="B8" s="18"/>
      <c r="C8" s="7" t="s">
        <v>188</v>
      </c>
      <c r="D8" s="7"/>
      <c r="E8" s="7" t="s">
        <v>189</v>
      </c>
      <c r="F8" s="7"/>
      <c r="G8" s="17">
        <v>1</v>
      </c>
      <c r="H8" s="17"/>
      <c r="I8" s="17"/>
      <c r="J8" s="7"/>
      <c r="K8" s="7"/>
    </row>
    <row r="9" spans="1:11" ht="49.5" customHeight="1">
      <c r="A9" s="15"/>
      <c r="B9" s="18"/>
      <c r="C9" s="7" t="s">
        <v>190</v>
      </c>
      <c r="D9" s="7"/>
      <c r="E9" s="7" t="s">
        <v>191</v>
      </c>
      <c r="F9" s="7"/>
      <c r="G9" s="17">
        <v>1</v>
      </c>
      <c r="H9" s="17"/>
      <c r="I9" s="17"/>
      <c r="J9" s="7"/>
      <c r="K9" s="7"/>
    </row>
    <row r="10" spans="1:11" ht="49.5" customHeight="1">
      <c r="A10" s="15"/>
      <c r="B10" s="18"/>
      <c r="C10" s="7" t="s">
        <v>192</v>
      </c>
      <c r="D10" s="7"/>
      <c r="E10" s="7" t="s">
        <v>193</v>
      </c>
      <c r="F10" s="7"/>
      <c r="G10" s="17">
        <v>1</v>
      </c>
      <c r="H10" s="17"/>
      <c r="I10" s="17"/>
      <c r="J10" s="7"/>
      <c r="K10" s="7"/>
    </row>
    <row r="11" spans="1:11" ht="49.5" customHeight="1">
      <c r="A11" s="15"/>
      <c r="B11" s="18"/>
      <c r="C11" s="7" t="s">
        <v>194</v>
      </c>
      <c r="D11" s="7"/>
      <c r="E11" s="7" t="s">
        <v>195</v>
      </c>
      <c r="F11" s="7"/>
      <c r="G11" s="17">
        <v>1</v>
      </c>
      <c r="H11" s="17"/>
      <c r="I11" s="17"/>
      <c r="J11" s="7"/>
      <c r="K11" s="7"/>
    </row>
    <row r="12" spans="1:11" ht="49.5" customHeight="1">
      <c r="A12" s="15"/>
      <c r="B12" s="18"/>
      <c r="C12" s="7" t="s">
        <v>196</v>
      </c>
      <c r="D12" s="7"/>
      <c r="E12" s="7" t="s">
        <v>197</v>
      </c>
      <c r="F12" s="7"/>
      <c r="G12" s="17">
        <v>1</v>
      </c>
      <c r="H12" s="17"/>
      <c r="I12" s="17"/>
      <c r="J12" s="7"/>
      <c r="K12" s="7"/>
    </row>
    <row r="13" spans="1:11" ht="49.5" customHeight="1">
      <c r="A13" s="15"/>
      <c r="B13" s="19"/>
      <c r="C13" s="7" t="s">
        <v>198</v>
      </c>
      <c r="D13" s="7"/>
      <c r="E13" s="7" t="s">
        <v>199</v>
      </c>
      <c r="F13" s="7"/>
      <c r="G13" s="17">
        <v>1</v>
      </c>
      <c r="H13" s="17"/>
      <c r="I13" s="17"/>
      <c r="J13" s="20"/>
      <c r="K13" s="20"/>
    </row>
  </sheetData>
  <sheetProtection/>
  <mergeCells count="49">
    <mergeCell ref="A1:K1"/>
    <mergeCell ref="B2:C2"/>
    <mergeCell ref="D2:H2"/>
    <mergeCell ref="I2:J2"/>
    <mergeCell ref="B3:C3"/>
    <mergeCell ref="D3:E3"/>
    <mergeCell ref="F3:G3"/>
    <mergeCell ref="I3:J3"/>
    <mergeCell ref="B4:C4"/>
    <mergeCell ref="D4:K4"/>
    <mergeCell ref="C5:D5"/>
    <mergeCell ref="E5:F5"/>
    <mergeCell ref="G5:I5"/>
    <mergeCell ref="J5:K5"/>
    <mergeCell ref="C6:D6"/>
    <mergeCell ref="E6:F6"/>
    <mergeCell ref="G6:I6"/>
    <mergeCell ref="J6:K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C13:D13"/>
    <mergeCell ref="E13:F13"/>
    <mergeCell ref="G13:I13"/>
    <mergeCell ref="J13:K13"/>
    <mergeCell ref="A2:A4"/>
    <mergeCell ref="A5:A13"/>
    <mergeCell ref="B6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wcloudqi</dc:creator>
  <cp:keywords/>
  <dc:description/>
  <cp:lastModifiedBy>清风</cp:lastModifiedBy>
  <dcterms:created xsi:type="dcterms:W3CDTF">2019-04-12T03:23:12Z</dcterms:created>
  <dcterms:modified xsi:type="dcterms:W3CDTF">2021-05-21T07:06:20Z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7D1477BC16994E6889FBBC371EBFE3C2</vt:lpwstr>
  </property>
</Properties>
</file>