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<sst xmlns="http://schemas.openxmlformats.org/spreadsheetml/2006/main" count="221" uniqueCount="137">
  <si>
    <t>总计</t>
  </si>
  <si>
    <t>2021年部门预算表</t>
  </si>
  <si>
    <t>部门名称：</t>
  </si>
  <si>
    <t>西湖区建筑垃圾余土清运公司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</si>
  <si>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</si>
  <si>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</si>
  <si>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</si>
  <si>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</si>
  <si>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</si>
  <si>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</si>
  <si>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填报单位:025004南昌市西湖区建筑垃圾余土清运公司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</si>
  <si>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</si>
  <si>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</si>
  <si>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</si>
  <si>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</si>
  <si>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</si>
  <si>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</si>
  <si>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</si>
  <si>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</si>
  <si>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</si>
  <si>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</si>
  <si>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</si>
  <si>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</si>
  <si>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</si>
  <si>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</si>
  <si>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</si>
  <si>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</si>
  <si>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</si>
  <si>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</si>
  <si>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</si>
  <si>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</si>
  <si>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</si>
  <si>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</si>
  <si>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</si>
  <si>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</si>
  <si>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</si>
  <si>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</si>
  <si>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</si>
  <si>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</si>
  <si>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</si>
  <si>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</si>
  <si>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</si>
  <si>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</si>
  <si>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</si>
  <si>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</si>
  <si>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</si>
  <si>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</si>
  <si>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</si>
  <si>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</si>
  <si>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</si>
  <si>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</si>
  <si>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</si>
  <si>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</si>
  <si>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</si>
  <si>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</si>
  <si>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</si>
  <si>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</si>
  <si>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</si>
  <si>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</si>
  <si>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</si>
  <si>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</si>
  <si>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</si>
  <si>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</si>
  <si>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</si>
  <si>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</si>
  <si>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</si>
  <si>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</si>
  <si>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</si>
  <si>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</si>
  <si>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</si>
  <si>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</si>
  <si>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</si>
  <si>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</si>
  <si>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</si>
  <si>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</si>
  <si>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</si>
  <si>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</si>
  <si>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</si>
  <si>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</si>
  <si>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</si>
  <si>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</si>
  <si>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</si>
  <si>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</si>
  <si>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</si>
  <si>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</si>
  <si>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</si>
  <si>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</si>
  <si>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</si>
  <si>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</si>
  <si>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</si>
  <si>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</si>
  <si>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</si>
  <si>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</si>
  <si>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3010703</t>
  </si>
  <si>
    <t>　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</si>
  <si>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</si>
  <si>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</si>
  <si>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</si>
  <si>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</si>
  <si>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</si>
  <si>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</si>
  <si>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</si>
  <si>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</si>
  <si>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</si>
  <si>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</si>
  <si>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</si>
  <si>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</si>
  <si>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</si>
  <si>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</si>
  <si>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</si>
  <si>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</si>
  <si>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</si>
  <si>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</si>
  <si>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</si>
  <si>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</si>
  <si>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</si>
  <si>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</si>
  <si>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</si>
  <si>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30211</t>
  </si>
  <si>
    <t>　差旅费</t>
  </si>
  <si>
    <t>30228</t>
  </si>
  <si>
    <t>　工会经费</t>
  </si>
  <si>
    <t>3022901</t>
  </si>
  <si>
    <t>　在职福利费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</si>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</sst>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2" sqref="H2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/>
      <c r="J6" s="58" t="s">
        <v>3</v>
      </c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4</v>
      </c>
      <c r="G10" s="57"/>
      <c r="H10" s="57" t="s">
        <v>3</v>
      </c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5</v>
      </c>
      <c r="G13" s="57"/>
      <c r="H13" s="58"/>
      <c r="I13" s="58"/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6</v>
      </c>
      <c r="B17" s="60"/>
      <c r="C17" s="60"/>
      <c r="D17" s="60"/>
      <c r="E17" s="61"/>
      <c r="F17" s="60"/>
      <c r="G17" s="60" t="s">
        <v>7</v>
      </c>
      <c r="H17" s="60"/>
      <c r="I17" s="61"/>
      <c r="J17" s="60"/>
      <c r="K17" s="60"/>
      <c r="L17" s="60"/>
      <c r="M17" s="60" t="s">
        <v>8</v>
      </c>
      <c r="N17" s="60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8" sqref="B8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134</v>
      </c>
      <c r="B2" s="79"/>
      <c r="C2" s="79"/>
    </row>
    <row r="3" s="1" customFormat="1" ht="17.25" customHeight="1"/>
    <row r="4" spans="1:3" s="1" customFormat="1" ht="15.75" customHeight="1">
      <c r="A4" s="76" t="s">
        <v>135</v>
      </c>
      <c r="B4" s="69" t="s">
        <v>37</v>
      </c>
      <c r="C4" s="69" t="s">
        <v>30</v>
      </c>
    </row>
    <row r="5" spans="1:3" s="1" customFormat="1" ht="19.5" customHeight="1">
      <c r="A5" s="76"/>
      <c r="B5" s="69"/>
      <c r="C5" s="69"/>
    </row>
    <row r="6" spans="1:3" s="1" customFormat="1" ht="22.5" customHeight="1">
      <c r="A6" s="4" t="s">
        <v>51</v>
      </c>
      <c r="B6" s="4">
        <v>1</v>
      </c>
      <c r="C6" s="4">
        <v>2</v>
      </c>
    </row>
    <row r="7" spans="1:6" s="1" customFormat="1" ht="27.75" customHeight="1">
      <c r="A7" s="5" t="s">
        <v>37</v>
      </c>
      <c r="B7" s="6">
        <v>4348771.75</v>
      </c>
      <c r="C7" s="11"/>
      <c r="D7" s="10"/>
      <c r="F7" s="10"/>
    </row>
    <row r="8" spans="1:3" s="1" customFormat="1" ht="27.75" customHeight="1">
      <c r="A8" s="5" t="s">
        <v>54</v>
      </c>
      <c r="B8" s="6">
        <v>4348771.75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136</v>
      </c>
      <c r="B2" s="79"/>
      <c r="C2" s="79"/>
      <c r="D2" s="79"/>
    </row>
    <row r="3" s="1" customFormat="1" ht="17.25" customHeight="1"/>
    <row r="4" spans="1:4" s="1" customFormat="1" ht="21.75" customHeight="1">
      <c r="A4" s="76" t="s">
        <v>135</v>
      </c>
      <c r="B4" s="69" t="s">
        <v>39</v>
      </c>
      <c r="C4" s="69" t="s">
        <v>70</v>
      </c>
      <c r="D4" s="69" t="s">
        <v>71</v>
      </c>
    </row>
    <row r="5" spans="1:4" s="1" customFormat="1" ht="47.25" customHeight="1">
      <c r="A5" s="76"/>
      <c r="B5" s="69"/>
      <c r="C5" s="69"/>
      <c r="D5" s="69"/>
    </row>
    <row r="6" spans="1:4" s="1" customFormat="1" ht="22.5" customHeight="1">
      <c r="A6" s="4" t="s">
        <v>51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52</v>
      </c>
      <c r="B7" s="6">
        <v>3387813.23</v>
      </c>
      <c r="C7" s="7">
        <v>3387813.23</v>
      </c>
      <c r="D7" s="6"/>
    </row>
    <row r="8" spans="1:4" s="1" customFormat="1" ht="27.75" customHeight="1">
      <c r="A8" s="5" t="s">
        <v>54</v>
      </c>
      <c r="B8" s="6">
        <v>3387813.23</v>
      </c>
      <c r="C8" s="7">
        <v>3387813.23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9</v>
      </c>
      <c r="B2" s="68"/>
      <c r="C2" s="68"/>
      <c r="D2" s="68"/>
    </row>
    <row r="3" spans="1:4" s="1" customFormat="1" ht="17.25" customHeight="1">
      <c r="A3" s="14" t="s">
        <v>10</v>
      </c>
      <c r="B3" s="15"/>
      <c r="C3" s="15"/>
      <c r="D3" s="16" t="s">
        <v>11</v>
      </c>
    </row>
    <row r="4" spans="1:4" s="1" customFormat="1" ht="17.25" customHeight="1">
      <c r="A4" s="69" t="s">
        <v>12</v>
      </c>
      <c r="B4" s="69"/>
      <c r="C4" s="69" t="s">
        <v>13</v>
      </c>
      <c r="D4" s="69"/>
    </row>
    <row r="5" spans="1:4" s="1" customFormat="1" ht="17.25" customHeight="1">
      <c r="A5" s="3" t="s">
        <v>14</v>
      </c>
      <c r="B5" s="4" t="s">
        <v>15</v>
      </c>
      <c r="C5" s="17" t="s">
        <v>16</v>
      </c>
      <c r="D5" s="17" t="s">
        <v>15</v>
      </c>
    </row>
    <row r="6" spans="1:4" s="1" customFormat="1" ht="17.25" customHeight="1">
      <c r="A6" s="32" t="s">
        <v>17</v>
      </c>
      <c r="B6" s="33">
        <v>3387813.23</v>
      </c>
      <c r="C6" s="46" t="str">
        <f>'支出总表（引用）'!A8</f>
        <v>城乡社区支出</v>
      </c>
      <c r="D6" s="40">
        <f>'支出总表（引用）'!B8</f>
        <v>4348771.75</v>
      </c>
    </row>
    <row r="7" spans="1:4" s="1" customFormat="1" ht="17.25" customHeight="1">
      <c r="A7" s="32" t="s">
        <v>18</v>
      </c>
      <c r="B7" s="33">
        <v>3387813.23</v>
      </c>
      <c r="C7" s="46">
        <f>'支出总表（引用）'!A9</f>
        <v>0</v>
      </c>
      <c r="D7" s="40">
        <f>'支出总表（引用）'!B9</f>
        <v>0</v>
      </c>
    </row>
    <row r="8" spans="1:4" s="1" customFormat="1" ht="17.25" customHeight="1">
      <c r="A8" s="32" t="s">
        <v>19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20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21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22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23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24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25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26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27</v>
      </c>
      <c r="B49" s="33">
        <f>SUM(B6,B11,B12,B13,B14,B15)</f>
        <v>3387813.23</v>
      </c>
      <c r="C49" s="41" t="s">
        <v>28</v>
      </c>
      <c r="D49" s="19">
        <f>'支出总表（引用）'!B7</f>
        <v>4348771.75</v>
      </c>
    </row>
    <row r="50" spans="1:4" s="1" customFormat="1" ht="17.25" customHeight="1">
      <c r="A50" s="32" t="s">
        <v>29</v>
      </c>
      <c r="B50" s="33"/>
      <c r="C50" s="47" t="s">
        <v>30</v>
      </c>
      <c r="D50" s="19"/>
    </row>
    <row r="51" spans="1:4" s="1" customFormat="1" ht="17.25" customHeight="1">
      <c r="A51" s="32" t="s">
        <v>31</v>
      </c>
      <c r="B51" s="48">
        <v>960958.52</v>
      </c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32</v>
      </c>
      <c r="B53" s="52">
        <f>SUM(B49,B50,B51)</f>
        <v>4348771.75</v>
      </c>
      <c r="C53" s="41" t="s">
        <v>33</v>
      </c>
      <c r="D53" s="19">
        <f>B53</f>
        <v>4348771.75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O3" sqref="O3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11</v>
      </c>
    </row>
    <row r="4" spans="1:15" s="1" customFormat="1" ht="17.25" customHeight="1">
      <c r="A4" s="69" t="s">
        <v>35</v>
      </c>
      <c r="B4" s="69" t="s">
        <v>36</v>
      </c>
      <c r="C4" s="71" t="s">
        <v>37</v>
      </c>
      <c r="D4" s="73" t="s">
        <v>38</v>
      </c>
      <c r="E4" s="69" t="s">
        <v>39</v>
      </c>
      <c r="F4" s="69"/>
      <c r="G4" s="69"/>
      <c r="H4" s="69"/>
      <c r="I4" s="69"/>
      <c r="J4" s="74" t="s">
        <v>40</v>
      </c>
      <c r="K4" s="74" t="s">
        <v>41</v>
      </c>
      <c r="L4" s="74" t="s">
        <v>42</v>
      </c>
      <c r="M4" s="74" t="s">
        <v>43</v>
      </c>
      <c r="N4" s="74" t="s">
        <v>44</v>
      </c>
      <c r="O4" s="73" t="s">
        <v>45</v>
      </c>
    </row>
    <row r="5" spans="1:15" s="1" customFormat="1" ht="58.5" customHeight="1">
      <c r="A5" s="69"/>
      <c r="B5" s="69"/>
      <c r="C5" s="72"/>
      <c r="D5" s="73"/>
      <c r="E5" s="44" t="s">
        <v>46</v>
      </c>
      <c r="F5" s="44" t="s">
        <v>47</v>
      </c>
      <c r="G5" s="44" t="s">
        <v>48</v>
      </c>
      <c r="H5" s="44" t="s">
        <v>49</v>
      </c>
      <c r="I5" s="44" t="s">
        <v>50</v>
      </c>
      <c r="J5" s="74"/>
      <c r="K5" s="74"/>
      <c r="L5" s="74"/>
      <c r="M5" s="74"/>
      <c r="N5" s="74"/>
      <c r="O5" s="73"/>
    </row>
    <row r="6" spans="1:15" s="1" customFormat="1" ht="21" customHeight="1">
      <c r="A6" s="18" t="s">
        <v>51</v>
      </c>
      <c r="B6" s="18" t="s">
        <v>51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52</v>
      </c>
      <c r="B7" s="5" t="s">
        <v>37</v>
      </c>
      <c r="C7" s="20">
        <v>4348771.75</v>
      </c>
      <c r="D7" s="20">
        <v>960958.52</v>
      </c>
      <c r="E7" s="20">
        <v>3387813.23</v>
      </c>
      <c r="F7" s="20">
        <v>3387813.23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37.5" customHeight="1">
      <c r="A8" s="5" t="s">
        <v>53</v>
      </c>
      <c r="B8" s="5" t="s">
        <v>54</v>
      </c>
      <c r="C8" s="20">
        <v>4348771.75</v>
      </c>
      <c r="D8" s="20">
        <v>960958.52</v>
      </c>
      <c r="E8" s="20">
        <v>3387813.23</v>
      </c>
      <c r="F8" s="20">
        <v>3387813.23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55</v>
      </c>
      <c r="B9" s="5" t="s">
        <v>56</v>
      </c>
      <c r="C9" s="20">
        <v>4348771.75</v>
      </c>
      <c r="D9" s="20">
        <v>960958.52</v>
      </c>
      <c r="E9" s="20">
        <v>3387813.23</v>
      </c>
      <c r="F9" s="20">
        <v>3387813.23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57</v>
      </c>
      <c r="B10" s="5" t="s">
        <v>58</v>
      </c>
      <c r="C10" s="20">
        <v>4348771.75</v>
      </c>
      <c r="D10" s="20">
        <v>960958.52</v>
      </c>
      <c r="E10" s="20">
        <v>3387813.23</v>
      </c>
      <c r="F10" s="20">
        <v>3387813.23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5" t="s">
        <v>59</v>
      </c>
      <c r="B2" s="75"/>
      <c r="C2" s="75"/>
      <c r="D2" s="75"/>
      <c r="E2" s="75"/>
      <c r="F2" s="75"/>
      <c r="G2" s="75"/>
      <c r="H2" s="75"/>
      <c r="I2" s="13"/>
      <c r="J2" s="13"/>
    </row>
    <row r="3" spans="1:10" s="1" customFormat="1" ht="21" customHeight="1">
      <c r="A3" s="14" t="s">
        <v>10</v>
      </c>
      <c r="B3" s="15"/>
      <c r="C3" s="15"/>
      <c r="D3" s="15"/>
      <c r="E3" s="15"/>
      <c r="F3" s="15"/>
      <c r="G3" s="15"/>
      <c r="H3" s="16" t="s">
        <v>11</v>
      </c>
      <c r="I3" s="12"/>
      <c r="J3" s="12"/>
    </row>
    <row r="4" spans="1:10" s="1" customFormat="1" ht="21" customHeight="1">
      <c r="A4" s="69" t="s">
        <v>60</v>
      </c>
      <c r="B4" s="69"/>
      <c r="C4" s="74" t="s">
        <v>37</v>
      </c>
      <c r="D4" s="76" t="s">
        <v>61</v>
      </c>
      <c r="E4" s="69" t="s">
        <v>62</v>
      </c>
      <c r="F4" s="77" t="s">
        <v>63</v>
      </c>
      <c r="G4" s="69" t="s">
        <v>64</v>
      </c>
      <c r="H4" s="78" t="s">
        <v>65</v>
      </c>
      <c r="I4" s="12"/>
      <c r="J4" s="12"/>
    </row>
    <row r="5" spans="1:10" s="1" customFormat="1" ht="21" customHeight="1">
      <c r="A5" s="3" t="s">
        <v>66</v>
      </c>
      <c r="B5" s="3" t="s">
        <v>67</v>
      </c>
      <c r="C5" s="74"/>
      <c r="D5" s="76"/>
      <c r="E5" s="69"/>
      <c r="F5" s="77"/>
      <c r="G5" s="69"/>
      <c r="H5" s="78"/>
      <c r="I5" s="12"/>
      <c r="J5" s="12"/>
    </row>
    <row r="6" spans="1:10" s="1" customFormat="1" ht="21" customHeight="1">
      <c r="A6" s="4" t="s">
        <v>51</v>
      </c>
      <c r="B6" s="4" t="s">
        <v>51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52</v>
      </c>
      <c r="B7" s="5" t="s">
        <v>37</v>
      </c>
      <c r="C7" s="20">
        <v>4348771.75</v>
      </c>
      <c r="D7" s="20">
        <v>1908654.19</v>
      </c>
      <c r="E7" s="20">
        <v>2440117.56</v>
      </c>
      <c r="F7" s="20"/>
      <c r="G7" s="19"/>
      <c r="H7" s="43"/>
      <c r="I7" s="12"/>
      <c r="J7" s="12"/>
    </row>
    <row r="8" spans="1:8" s="1" customFormat="1" ht="18.75" customHeight="1">
      <c r="A8" s="5" t="s">
        <v>53</v>
      </c>
      <c r="B8" s="5" t="s">
        <v>54</v>
      </c>
      <c r="C8" s="20">
        <v>4348771.75</v>
      </c>
      <c r="D8" s="20">
        <v>1908654.19</v>
      </c>
      <c r="E8" s="20">
        <v>2440117.56</v>
      </c>
      <c r="F8" s="20"/>
      <c r="G8" s="19"/>
      <c r="H8" s="43"/>
    </row>
    <row r="9" spans="1:8" s="1" customFormat="1" ht="18.75" customHeight="1">
      <c r="A9" s="5" t="s">
        <v>55</v>
      </c>
      <c r="B9" s="5" t="s">
        <v>56</v>
      </c>
      <c r="C9" s="20">
        <v>4348771.75</v>
      </c>
      <c r="D9" s="20">
        <v>1908654.19</v>
      </c>
      <c r="E9" s="20">
        <v>2440117.56</v>
      </c>
      <c r="F9" s="20"/>
      <c r="G9" s="19"/>
      <c r="H9" s="43"/>
    </row>
    <row r="10" spans="1:8" s="1" customFormat="1" ht="18.75" customHeight="1">
      <c r="A10" s="5" t="s">
        <v>57</v>
      </c>
      <c r="B10" s="5" t="s">
        <v>58</v>
      </c>
      <c r="C10" s="20">
        <v>4348771.75</v>
      </c>
      <c r="D10" s="20">
        <v>1908654.19</v>
      </c>
      <c r="E10" s="20">
        <v>2440117.56</v>
      </c>
      <c r="F10" s="20"/>
      <c r="G10" s="19"/>
      <c r="H10" s="43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68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10</v>
      </c>
      <c r="B3" s="15"/>
      <c r="C3" s="15"/>
      <c r="D3" s="15"/>
      <c r="E3" s="15"/>
      <c r="F3" s="16" t="s">
        <v>11</v>
      </c>
      <c r="G3" s="12"/>
    </row>
    <row r="4" spans="1:7" s="1" customFormat="1" ht="17.25" customHeight="1">
      <c r="A4" s="3" t="s">
        <v>12</v>
      </c>
      <c r="B4" s="2"/>
      <c r="C4" s="69" t="s">
        <v>69</v>
      </c>
      <c r="D4" s="69"/>
      <c r="E4" s="69"/>
      <c r="F4" s="69"/>
      <c r="G4" s="12"/>
    </row>
    <row r="5" spans="1:7" s="1" customFormat="1" ht="17.25" customHeight="1">
      <c r="A5" s="3" t="s">
        <v>14</v>
      </c>
      <c r="B5" s="4" t="s">
        <v>15</v>
      </c>
      <c r="C5" s="17" t="s">
        <v>16</v>
      </c>
      <c r="D5" s="31" t="s">
        <v>37</v>
      </c>
      <c r="E5" s="17" t="s">
        <v>70</v>
      </c>
      <c r="F5" s="31" t="s">
        <v>71</v>
      </c>
      <c r="G5" s="12"/>
    </row>
    <row r="6" spans="1:7" s="1" customFormat="1" ht="17.25" customHeight="1">
      <c r="A6" s="32" t="s">
        <v>72</v>
      </c>
      <c r="B6" s="33">
        <v>3387813.23</v>
      </c>
      <c r="C6" s="34" t="s">
        <v>73</v>
      </c>
      <c r="D6" s="6">
        <f>'财拨总表（引用）'!B7</f>
        <v>3387813.23</v>
      </c>
      <c r="E6" s="6">
        <f>'财拨总表（引用）'!C7</f>
        <v>3387813.23</v>
      </c>
      <c r="F6" s="6">
        <f>'财拨总表（引用）'!D7</f>
        <v>0</v>
      </c>
      <c r="G6" s="12"/>
    </row>
    <row r="7" spans="1:7" s="1" customFormat="1" ht="17.25" customHeight="1">
      <c r="A7" s="32" t="s">
        <v>74</v>
      </c>
      <c r="B7" s="33">
        <v>3387813.23</v>
      </c>
      <c r="C7" s="35" t="str">
        <f>'财拨总表（引用）'!A8</f>
        <v>城乡社区支出</v>
      </c>
      <c r="D7" s="36">
        <f>'财拨总表（引用）'!B8</f>
        <v>3387813.23</v>
      </c>
      <c r="E7" s="36">
        <f>'财拨总表（引用）'!C8</f>
        <v>3387813.23</v>
      </c>
      <c r="F7" s="36">
        <f>'财拨总表（引用）'!D8</f>
        <v>0</v>
      </c>
      <c r="G7" s="12"/>
    </row>
    <row r="8" spans="1:7" s="1" customFormat="1" ht="17.25" customHeight="1">
      <c r="A8" s="32" t="s">
        <v>75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76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77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78</v>
      </c>
      <c r="B49" s="19"/>
      <c r="C49" s="36" t="s">
        <v>79</v>
      </c>
      <c r="D49" s="36"/>
      <c r="E49" s="36"/>
      <c r="F49" s="19"/>
      <c r="G49" s="12"/>
    </row>
    <row r="50" spans="1:7" s="1" customFormat="1" ht="17.25" customHeight="1">
      <c r="A50" s="15" t="s">
        <v>80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81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32</v>
      </c>
      <c r="B54" s="6">
        <f>B6</f>
        <v>3387813.23</v>
      </c>
      <c r="C54" s="41" t="s">
        <v>33</v>
      </c>
      <c r="D54" s="6">
        <f>'财拨总表（引用）'!B7</f>
        <v>3387813.23</v>
      </c>
      <c r="E54" s="6">
        <f>'财拨总表（引用）'!C7</f>
        <v>3387813.23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82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E3" sqref="E3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83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69" t="s">
        <v>60</v>
      </c>
      <c r="B4" s="69"/>
      <c r="C4" s="69" t="s">
        <v>84</v>
      </c>
      <c r="D4" s="69"/>
      <c r="E4" s="69"/>
      <c r="F4" s="12"/>
      <c r="G4" s="12"/>
    </row>
    <row r="5" spans="1:7" s="1" customFormat="1" ht="21" customHeight="1">
      <c r="A5" s="3" t="s">
        <v>66</v>
      </c>
      <c r="B5" s="3" t="s">
        <v>67</v>
      </c>
      <c r="C5" s="3" t="s">
        <v>37</v>
      </c>
      <c r="D5" s="3" t="s">
        <v>61</v>
      </c>
      <c r="E5" s="3" t="s">
        <v>62</v>
      </c>
      <c r="F5" s="12"/>
      <c r="G5" s="12"/>
    </row>
    <row r="6" spans="1:7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52</v>
      </c>
      <c r="B7" s="5" t="s">
        <v>37</v>
      </c>
      <c r="C7" s="20">
        <v>3387813.23</v>
      </c>
      <c r="D7" s="20">
        <v>1908654.19</v>
      </c>
      <c r="E7" s="19">
        <v>1479159.04</v>
      </c>
      <c r="F7" s="12"/>
      <c r="G7" s="12"/>
    </row>
    <row r="8" spans="1:5" s="1" customFormat="1" ht="18.75" customHeight="1">
      <c r="A8" s="5" t="s">
        <v>53</v>
      </c>
      <c r="B8" s="5" t="s">
        <v>54</v>
      </c>
      <c r="C8" s="20">
        <v>3387813.23</v>
      </c>
      <c r="D8" s="20">
        <v>1908654.19</v>
      </c>
      <c r="E8" s="19">
        <v>1479159.04</v>
      </c>
    </row>
    <row r="9" spans="1:5" s="1" customFormat="1" ht="18.75" customHeight="1">
      <c r="A9" s="5" t="s">
        <v>55</v>
      </c>
      <c r="B9" s="5" t="s">
        <v>56</v>
      </c>
      <c r="C9" s="20">
        <v>3387813.23</v>
      </c>
      <c r="D9" s="20">
        <v>1908654.19</v>
      </c>
      <c r="E9" s="19">
        <v>1479159.04</v>
      </c>
    </row>
    <row r="10" spans="1:5" s="1" customFormat="1" ht="18.75" customHeight="1">
      <c r="A10" s="5" t="s">
        <v>57</v>
      </c>
      <c r="B10" s="5" t="s">
        <v>58</v>
      </c>
      <c r="C10" s="20">
        <v>3387813.23</v>
      </c>
      <c r="D10" s="20">
        <v>1908654.19</v>
      </c>
      <c r="E10" s="19">
        <v>1479159.04</v>
      </c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85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69" t="s">
        <v>86</v>
      </c>
      <c r="B4" s="69"/>
      <c r="C4" s="69" t="s">
        <v>87</v>
      </c>
      <c r="D4" s="69"/>
      <c r="E4" s="69"/>
      <c r="F4" s="12"/>
      <c r="G4" s="12"/>
    </row>
    <row r="5" spans="1:7" s="1" customFormat="1" ht="21" customHeight="1">
      <c r="A5" s="3" t="s">
        <v>66</v>
      </c>
      <c r="B5" s="2" t="s">
        <v>67</v>
      </c>
      <c r="C5" s="17" t="s">
        <v>37</v>
      </c>
      <c r="D5" s="17" t="s">
        <v>88</v>
      </c>
      <c r="E5" s="17" t="s">
        <v>89</v>
      </c>
      <c r="F5" s="12"/>
      <c r="G5" s="12"/>
    </row>
    <row r="6" spans="1:7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52</v>
      </c>
      <c r="B7" s="5" t="s">
        <v>37</v>
      </c>
      <c r="C7" s="20">
        <v>1908654.19</v>
      </c>
      <c r="D7" s="20">
        <v>1524654.19</v>
      </c>
      <c r="E7" s="19">
        <v>384000</v>
      </c>
      <c r="F7" s="29"/>
      <c r="G7" s="29"/>
      <c r="H7" s="10"/>
    </row>
    <row r="8" spans="1:5" s="1" customFormat="1" ht="18.75" customHeight="1">
      <c r="A8" s="5"/>
      <c r="B8" s="5" t="s">
        <v>90</v>
      </c>
      <c r="C8" s="20">
        <v>1524654.19</v>
      </c>
      <c r="D8" s="20">
        <v>1524654.19</v>
      </c>
      <c r="E8" s="19"/>
    </row>
    <row r="9" spans="1:5" s="1" customFormat="1" ht="18.75" customHeight="1">
      <c r="A9" s="5" t="s">
        <v>91</v>
      </c>
      <c r="B9" s="5" t="s">
        <v>92</v>
      </c>
      <c r="C9" s="20">
        <v>641856</v>
      </c>
      <c r="D9" s="20">
        <v>641856</v>
      </c>
      <c r="E9" s="19"/>
    </row>
    <row r="10" spans="1:5" s="1" customFormat="1" ht="18.75" customHeight="1">
      <c r="A10" s="5" t="s">
        <v>93</v>
      </c>
      <c r="B10" s="5" t="s">
        <v>94</v>
      </c>
      <c r="C10" s="20">
        <v>440160</v>
      </c>
      <c r="D10" s="20">
        <v>440160</v>
      </c>
      <c r="E10" s="19"/>
    </row>
    <row r="11" spans="1:5" s="1" customFormat="1" ht="18.75" customHeight="1">
      <c r="A11" s="5" t="s">
        <v>95</v>
      </c>
      <c r="B11" s="5" t="s">
        <v>96</v>
      </c>
      <c r="C11" s="20">
        <v>173122.56</v>
      </c>
      <c r="D11" s="20">
        <v>173122.56</v>
      </c>
      <c r="E11" s="19"/>
    </row>
    <row r="12" spans="1:5" s="1" customFormat="1" ht="18.75" customHeight="1">
      <c r="A12" s="5" t="s">
        <v>97</v>
      </c>
      <c r="B12" s="5" t="s">
        <v>98</v>
      </c>
      <c r="C12" s="20">
        <v>40000</v>
      </c>
      <c r="D12" s="20">
        <v>40000</v>
      </c>
      <c r="E12" s="19"/>
    </row>
    <row r="13" spans="1:5" s="1" customFormat="1" ht="18.75" customHeight="1">
      <c r="A13" s="5" t="s">
        <v>99</v>
      </c>
      <c r="B13" s="5" t="s">
        <v>100</v>
      </c>
      <c r="C13" s="20">
        <v>64920.96</v>
      </c>
      <c r="D13" s="20">
        <v>64920.96</v>
      </c>
      <c r="E13" s="19"/>
    </row>
    <row r="14" spans="1:5" s="1" customFormat="1" ht="18.75" customHeight="1">
      <c r="A14" s="5" t="s">
        <v>101</v>
      </c>
      <c r="B14" s="5" t="s">
        <v>102</v>
      </c>
      <c r="C14" s="20">
        <v>7574.11</v>
      </c>
      <c r="D14" s="20">
        <v>7574.11</v>
      </c>
      <c r="E14" s="19"/>
    </row>
    <row r="15" spans="1:5" s="1" customFormat="1" ht="18.75" customHeight="1">
      <c r="A15" s="5" t="s">
        <v>103</v>
      </c>
      <c r="B15" s="5" t="s">
        <v>104</v>
      </c>
      <c r="C15" s="20">
        <v>5410.08</v>
      </c>
      <c r="D15" s="20">
        <v>5410.08</v>
      </c>
      <c r="E15" s="19"/>
    </row>
    <row r="16" spans="1:5" s="1" customFormat="1" ht="18.75" customHeight="1">
      <c r="A16" s="5" t="s">
        <v>105</v>
      </c>
      <c r="B16" s="5" t="s">
        <v>106</v>
      </c>
      <c r="C16" s="20">
        <v>5626.48</v>
      </c>
      <c r="D16" s="20">
        <v>5626.48</v>
      </c>
      <c r="E16" s="19"/>
    </row>
    <row r="17" spans="1:5" s="1" customFormat="1" ht="18.75" customHeight="1">
      <c r="A17" s="5" t="s">
        <v>107</v>
      </c>
      <c r="B17" s="5" t="s">
        <v>108</v>
      </c>
      <c r="C17" s="20">
        <v>145984</v>
      </c>
      <c r="D17" s="20">
        <v>145984</v>
      </c>
      <c r="E17" s="19"/>
    </row>
    <row r="18" spans="1:5" s="1" customFormat="1" ht="18.75" customHeight="1">
      <c r="A18" s="5"/>
      <c r="B18" s="5" t="s">
        <v>109</v>
      </c>
      <c r="C18" s="20">
        <v>384000</v>
      </c>
      <c r="D18" s="20"/>
      <c r="E18" s="19">
        <v>384000</v>
      </c>
    </row>
    <row r="19" spans="1:5" s="1" customFormat="1" ht="18.75" customHeight="1">
      <c r="A19" s="5" t="s">
        <v>110</v>
      </c>
      <c r="B19" s="5" t="s">
        <v>111</v>
      </c>
      <c r="C19" s="20">
        <v>9000</v>
      </c>
      <c r="D19" s="20"/>
      <c r="E19" s="19">
        <v>9000</v>
      </c>
    </row>
    <row r="20" spans="1:5" s="1" customFormat="1" ht="18.75" customHeight="1">
      <c r="A20" s="5" t="s">
        <v>112</v>
      </c>
      <c r="B20" s="5" t="s">
        <v>113</v>
      </c>
      <c r="C20" s="20">
        <v>3000</v>
      </c>
      <c r="D20" s="20"/>
      <c r="E20" s="19">
        <v>3000</v>
      </c>
    </row>
    <row r="21" spans="1:5" s="1" customFormat="1" ht="18.75" customHeight="1">
      <c r="A21" s="5" t="s">
        <v>114</v>
      </c>
      <c r="B21" s="5" t="s">
        <v>115</v>
      </c>
      <c r="C21" s="20">
        <v>10000</v>
      </c>
      <c r="D21" s="20"/>
      <c r="E21" s="19">
        <v>10000</v>
      </c>
    </row>
    <row r="22" spans="1:5" s="1" customFormat="1" ht="18.75" customHeight="1">
      <c r="A22" s="5" t="s">
        <v>116</v>
      </c>
      <c r="B22" s="5" t="s">
        <v>117</v>
      </c>
      <c r="C22" s="20">
        <v>18000</v>
      </c>
      <c r="D22" s="20"/>
      <c r="E22" s="19">
        <v>18000</v>
      </c>
    </row>
    <row r="23" spans="1:5" s="1" customFormat="1" ht="18.75" customHeight="1">
      <c r="A23" s="5" t="s">
        <v>118</v>
      </c>
      <c r="B23" s="5" t="s">
        <v>119</v>
      </c>
      <c r="C23" s="20">
        <v>12000</v>
      </c>
      <c r="D23" s="20"/>
      <c r="E23" s="19">
        <v>12000</v>
      </c>
    </row>
    <row r="24" spans="1:5" s="1" customFormat="1" ht="18.75" customHeight="1">
      <c r="A24" s="5" t="s">
        <v>120</v>
      </c>
      <c r="B24" s="5" t="s">
        <v>121</v>
      </c>
      <c r="C24" s="20">
        <v>20000</v>
      </c>
      <c r="D24" s="20"/>
      <c r="E24" s="19">
        <v>20000</v>
      </c>
    </row>
    <row r="25" spans="1:5" s="1" customFormat="1" ht="18.75" customHeight="1">
      <c r="A25" s="5" t="s">
        <v>122</v>
      </c>
      <c r="B25" s="5" t="s">
        <v>123</v>
      </c>
      <c r="C25" s="20">
        <v>47600</v>
      </c>
      <c r="D25" s="20"/>
      <c r="E25" s="19">
        <v>47600</v>
      </c>
    </row>
    <row r="26" spans="1:5" s="1" customFormat="1" ht="18.75" customHeight="1">
      <c r="A26" s="5" t="s">
        <v>124</v>
      </c>
      <c r="B26" s="5" t="s">
        <v>125</v>
      </c>
      <c r="C26" s="20">
        <v>264400</v>
      </c>
      <c r="D26" s="20"/>
      <c r="E26" s="19">
        <v>264400</v>
      </c>
    </row>
    <row r="27" spans="1:8" s="1" customFormat="1" ht="21" customHeight="1">
      <c r="A27" s="12"/>
      <c r="B27" s="12"/>
      <c r="C27" s="12"/>
      <c r="D27" s="12"/>
      <c r="E27" s="12"/>
      <c r="F27" s="12"/>
      <c r="G27" s="12"/>
      <c r="H27" s="10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6" s="1" customFormat="1" ht="21" customHeight="1">
      <c r="A29" s="12"/>
      <c r="B29" s="12"/>
      <c r="C29" s="12"/>
      <c r="D29" s="12"/>
      <c r="E29" s="12"/>
      <c r="F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="1" customFormat="1" ht="21" customHeight="1"/>
    <row r="37" spans="1:7" s="1" customFormat="1" ht="21" customHeight="1">
      <c r="A37" s="12"/>
      <c r="B37" s="12"/>
      <c r="C37" s="12"/>
      <c r="D37" s="12"/>
      <c r="E37" s="12"/>
      <c r="F37" s="12"/>
      <c r="G37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1"/>
    </row>
    <row r="2" spans="1:7" s="1" customFormat="1" ht="30" customHeight="1">
      <c r="A2" s="75" t="s">
        <v>126</v>
      </c>
      <c r="B2" s="75"/>
      <c r="C2" s="75"/>
      <c r="D2" s="75"/>
      <c r="E2" s="75"/>
      <c r="F2" s="75"/>
      <c r="G2" s="75"/>
    </row>
    <row r="3" spans="1:7" s="1" customFormat="1" ht="18" customHeight="1">
      <c r="A3" s="22" t="s">
        <v>10</v>
      </c>
      <c r="B3" s="22"/>
      <c r="C3" s="22"/>
      <c r="D3" s="23"/>
      <c r="E3" s="23"/>
      <c r="F3" s="23"/>
      <c r="G3" s="16" t="s">
        <v>11</v>
      </c>
    </row>
    <row r="4" spans="1:7" s="1" customFormat="1" ht="31.5" customHeight="1">
      <c r="A4" s="4" t="s">
        <v>127</v>
      </c>
      <c r="B4" s="4" t="s">
        <v>128</v>
      </c>
      <c r="C4" s="4" t="s">
        <v>37</v>
      </c>
      <c r="D4" s="24" t="s">
        <v>129</v>
      </c>
      <c r="E4" s="4" t="s">
        <v>130</v>
      </c>
      <c r="F4" s="25" t="s">
        <v>131</v>
      </c>
      <c r="G4" s="4" t="s">
        <v>132</v>
      </c>
    </row>
    <row r="5" spans="1:7" s="1" customFormat="1" ht="21.75" customHeight="1">
      <c r="A5" s="26" t="s">
        <v>51</v>
      </c>
      <c r="B5" s="26" t="s">
        <v>51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/>
      <c r="B6" s="5"/>
      <c r="C6" s="20"/>
      <c r="D6" s="20"/>
      <c r="E6" s="20"/>
      <c r="F6" s="19"/>
      <c r="G6" s="1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133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69" t="s">
        <v>60</v>
      </c>
      <c r="B4" s="69"/>
      <c r="C4" s="69" t="s">
        <v>84</v>
      </c>
      <c r="D4" s="69"/>
      <c r="E4" s="69"/>
      <c r="F4" s="12"/>
      <c r="G4" s="12"/>
    </row>
    <row r="5" spans="1:7" s="1" customFormat="1" ht="21" customHeight="1">
      <c r="A5" s="3" t="s">
        <v>66</v>
      </c>
      <c r="B5" s="2" t="s">
        <v>67</v>
      </c>
      <c r="C5" s="17" t="s">
        <v>37</v>
      </c>
      <c r="D5" s="17" t="s">
        <v>61</v>
      </c>
      <c r="E5" s="17" t="s">
        <v>62</v>
      </c>
      <c r="F5" s="12"/>
      <c r="G5" s="12"/>
    </row>
    <row r="6" spans="1:8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2021-04-20T03:32:12Z</dcterms:created>
  <dcterms:modified xsi:type="dcterms:W3CDTF">2022-03-17T13:04:18Z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6900A7265EF546E3B3FAED2B6D46FFD4</vt:lpwstr>
  </property>
  <property fmtid="{D5CDD505-2E9C-101B-9397-08002B2CF9AE}" pid="3" name="KSOProductBuildVer">
    <vt:lpwstr>2052-11.1.0.10495</vt:lpwstr>
  </property>
</Properties>
</file>